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Committees &amp; WGs\Technical Committees &amp; WGs\3. Cyber security WG\.Handbook\01. Annex I - Checklist\"/>
    </mc:Choice>
  </mc:AlternateContent>
  <xr:revisionPtr revIDLastSave="0" documentId="8_{45CD0B30-0476-4953-B9A6-56A374760EDE}" xr6:coauthVersionLast="47" xr6:coauthVersionMax="47" xr10:uidLastSave="{00000000-0000-0000-0000-000000000000}"/>
  <bookViews>
    <workbookView xWindow="-110" yWindow="-110" windowWidth="19420" windowHeight="10300" firstSheet="2" activeTab="4" xr2:uid="{AA71C07F-941F-488C-8286-FCEA1E25CDD0}"/>
  </bookViews>
  <sheets>
    <sheet name="NIST 2.0 Checklist" sheetId="9" r:id="rId1"/>
    <sheet name="Evaluation methodology" sheetId="10" r:id="rId2"/>
    <sheet name="Results" sheetId="11" r:id="rId3"/>
    <sheet name="NIST 2.0 vs other frameworks" sheetId="8" r:id="rId4"/>
    <sheet name="NIS 2 Transposition status" sheetId="5" r:id="rId5"/>
    <sheet name="NIST2 Checklist supplier Ass.  " sheetId="6" r:id="rId6"/>
    <sheet name="CRA timeline" sheetId="4" state="hidden" r:id="rId7"/>
  </sheets>
  <definedNames>
    <definedName name="_xlnm._FilterDatabase" localSheetId="0" hidden="1">'NIST 2.0 Checklist'!$A$4:$O$389</definedName>
    <definedName name="_xlnm._FilterDatabase" localSheetId="3" hidden="1">'NIST 2.0 vs other frameworks'!$A$2:$H$389</definedName>
    <definedName name="_xlnm._FilterDatabase" localSheetId="5" hidden="1">'NIST2 Checklist supplier Ass.  '!$A$2:$E$394</definedName>
    <definedName name="_Hlk139907376" localSheetId="0">'NIST 2.0 Checklist'!$C$338</definedName>
    <definedName name="_Hlk139907376" localSheetId="3">'NIST 2.0 vs other frameworks'!$C$337</definedName>
    <definedName name="_Hlk139907376" localSheetId="5">'NIST2 Checklist supplier Ass.  '!$C$343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0" l="1"/>
  <c r="E4" i="10"/>
  <c r="E3" i="10"/>
  <c r="E2" i="10"/>
  <c r="E5" i="10" l="1"/>
  <c r="E60" i="10"/>
  <c r="D60" i="10"/>
  <c r="C60" i="10"/>
  <c r="B60" i="10"/>
  <c r="E59" i="10"/>
  <c r="D59" i="10"/>
  <c r="C59" i="10"/>
  <c r="B59" i="10"/>
  <c r="E55" i="10"/>
  <c r="D55" i="10"/>
  <c r="C55" i="10"/>
  <c r="B55" i="10"/>
  <c r="E54" i="10"/>
  <c r="D54" i="10"/>
  <c r="C54" i="10"/>
  <c r="B54" i="10"/>
  <c r="E53" i="10"/>
  <c r="D53" i="10"/>
  <c r="C53" i="10"/>
  <c r="B53" i="10"/>
  <c r="E52" i="10"/>
  <c r="D52" i="10"/>
  <c r="C52" i="10"/>
  <c r="B52" i="10"/>
  <c r="E48" i="10"/>
  <c r="D48" i="10"/>
  <c r="C48" i="10"/>
  <c r="B48" i="10"/>
  <c r="E47" i="10"/>
  <c r="D47" i="10"/>
  <c r="C47" i="10"/>
  <c r="B47" i="10"/>
  <c r="E43" i="10"/>
  <c r="D43" i="10"/>
  <c r="C43" i="10"/>
  <c r="B43" i="10"/>
  <c r="E42" i="10"/>
  <c r="D42" i="10"/>
  <c r="C42" i="10"/>
  <c r="B42" i="10"/>
  <c r="E41" i="10"/>
  <c r="D41" i="10"/>
  <c r="C41" i="10"/>
  <c r="B41" i="10"/>
  <c r="E40" i="10"/>
  <c r="D40" i="10"/>
  <c r="C40" i="10"/>
  <c r="B40" i="10"/>
  <c r="E39" i="10"/>
  <c r="D39" i="10"/>
  <c r="C39" i="10"/>
  <c r="B39" i="10"/>
  <c r="E35" i="10"/>
  <c r="D35" i="10"/>
  <c r="C35" i="10"/>
  <c r="B35" i="10"/>
  <c r="E34" i="10"/>
  <c r="D34" i="10"/>
  <c r="C34" i="10"/>
  <c r="B34" i="10"/>
  <c r="E33" i="10"/>
  <c r="D33" i="10"/>
  <c r="C33" i="10"/>
  <c r="B33" i="10"/>
  <c r="E29" i="10"/>
  <c r="D29" i="10"/>
  <c r="C29" i="10"/>
  <c r="B29" i="10"/>
  <c r="E28" i="10"/>
  <c r="D28" i="10"/>
  <c r="C28" i="10"/>
  <c r="B28" i="10"/>
  <c r="E27" i="10"/>
  <c r="D27" i="10"/>
  <c r="C27" i="10"/>
  <c r="B27" i="10"/>
  <c r="E26" i="10"/>
  <c r="D26" i="10"/>
  <c r="C26" i="10"/>
  <c r="B26" i="10"/>
  <c r="E25" i="10"/>
  <c r="D25" i="10"/>
  <c r="C25" i="10"/>
  <c r="B25" i="10"/>
  <c r="E24" i="10"/>
  <c r="D24" i="10"/>
  <c r="C2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tc={1136DF2F-FF6D-4FA0-B780-295D4EDA47B2}</author>
  </authors>
  <commentList>
    <comment ref="C278" authorId="0" shapeId="0" xr:uid="{1136DF2F-FF6D-4FA0-B780-295D4EDA47B2}">
      <text>
        <t xml:space="preserve">[Threaded comment]
Your version of Excel allows you to read this threaded comment; however, any edits to it will get removed if the file is opened in a newer version of Excel. Learn more: https://go.microsoft.com/fwlink/?linkid=870924
Comment:
    Check with Daniele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tc={927531C5-DBF1-45F1-B9CD-598A8F0726B8}</author>
    <author>tc={9A926E03-0ED5-42CF-9D76-111368688476}</author>
  </authors>
  <commentList>
    <comment ref="E2" authorId="0" shapeId="0" xr:uid="{927531C5-DBF1-45F1-B9CD-598A8F0726B8}">
      <text>
        <t>[Threaded comment]
Your version of Excel allows you to read this threaded comment; however, any edits to it will get removed if the file is opened in a newer version of Excel. Learn more: https://go.microsoft.com/fwlink/?linkid=870924
Comment:
    The NIS2 Directive will be transpose in national legislation, it is essential to verify that the scope at national level to grant that the packaging industry is not in scope of NIS2. It is possible that customers and supply chain partners may request compliance with NIS2 via bilateral agreement/ contract.</t>
      </text>
    </comment>
    <comment ref="E86" authorId="1" shapeId="0" xr:uid="{9A926E03-0ED5-42CF-9D76-111368688476}">
      <text>
        <t xml:space="preserve">[Threaded comment]
Your version of Excel allows you to read this threaded comment; however, any edits to it will get removed if the file is opened in a newer version of Excel. Learn more: https://go.microsoft.com/fwlink/?linkid=870924
Comment:
    his may imply that organisations must make their suppliers subject to specific security requirements, monitor compliance with such requirements and potentially revise the suppliers' practices to ensure that they measure up to the organisation's security standards.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tc={EC89AA73-CF6C-4F26-97DA-11D1C8000C47}</author>
  </authors>
  <commentList>
    <comment ref="C283" authorId="0" shapeId="0" xr:uid="{EC89AA73-CF6C-4F26-97DA-11D1C8000C47}">
      <text>
        <t xml:space="preserve">[Threaded comment]
Your version of Excel allows you to read this threaded comment; however, any edits to it will get removed if the file is opened in a newer version of Excel. Learn more: https://go.microsoft.com/fwlink/?linkid=870924
Comment:
    Check with Daniele </t>
      </text>
    </comment>
  </commentList>
</comments>
</file>

<file path=xl/sharedStrings.xml><?xml version="1.0" encoding="utf-8"?>
<sst xmlns="http://schemas.openxmlformats.org/spreadsheetml/2006/main" count="2541" uniqueCount="1467">
  <si>
    <t>Function</t>
  </si>
  <si>
    <t>Category</t>
  </si>
  <si>
    <t>Subcategory</t>
  </si>
  <si>
    <t>Implementation Examples</t>
  </si>
  <si>
    <t>Note</t>
  </si>
  <si>
    <t>GOVERN (GV): The organization’s cybersecurity risk management strategy, expectations, and policy are established, communicated, and monitored</t>
  </si>
  <si>
    <r>
      <t xml:space="preserve">Organizational Context (GV.OC): </t>
    </r>
    <r>
      <rPr>
        <sz val="11"/>
        <color rgb="FF000000"/>
        <rFont val="Arial"/>
        <family val="2"/>
      </rPr>
      <t>The circumstances — mission, stakeholder expectations, dependencies, and legal, regulatory, and contractual requirements — surrounding the organization’s cybersecurity risk management decisions are understood</t>
    </r>
    <r>
      <rPr>
        <b/>
        <sz val="11"/>
        <color rgb="FF000000"/>
        <rFont val="Arial"/>
        <family val="2"/>
      </rPr>
      <t>.</t>
    </r>
  </si>
  <si>
    <r>
      <t>GV.OC-01:</t>
    </r>
    <r>
      <rPr>
        <sz val="11"/>
        <color rgb="FF000000"/>
        <rFont val="Arial"/>
        <family val="2"/>
      </rPr>
      <t xml:space="preserve"> The organizational mission is understood and informs cybersecurity risk management</t>
    </r>
  </si>
  <si>
    <r>
      <t xml:space="preserve">Ex1:  </t>
    </r>
    <r>
      <rPr>
        <sz val="11"/>
        <color rgb="FF000000"/>
        <rFont val="Arial"/>
        <family val="2"/>
      </rPr>
      <t>Share the organization’s mission (e.g., through vision and mission statements, marketing, and service strategies) to provide a basis for identifying risks that may impede that mission</t>
    </r>
  </si>
  <si>
    <r>
      <t>GV.OC-02:</t>
    </r>
    <r>
      <rPr>
        <sz val="11"/>
        <color rgb="FF000000"/>
        <rFont val="Arial"/>
        <family val="2"/>
      </rPr>
      <t xml:space="preserve"> Internal and external stakeholders are understood, and their needs and expectations regarding cybersecurity risk management are understood and considered</t>
    </r>
  </si>
  <si>
    <r>
      <t xml:space="preserve">Ex1:  </t>
    </r>
    <r>
      <rPr>
        <sz val="11"/>
        <color rgb="FF000000"/>
        <rFont val="Arial"/>
        <family val="2"/>
      </rPr>
      <t>Identify relevant internal stakeholders and their cybersecurity-related expectations (e.g., performance and risk expectations of officers, directors, and advisors; cultural expectations of employees)</t>
    </r>
  </si>
  <si>
    <r>
      <t xml:space="preserve">Ex2:  </t>
    </r>
    <r>
      <rPr>
        <sz val="11"/>
        <color rgb="FF000000"/>
        <rFont val="Arial"/>
        <family val="2"/>
      </rPr>
      <t>Identify relevant external stakeholders and their cybersecurity-related expectations (e.g., privacy expectations of customers, business expectations of partnerships, compliance expectations of regulators, ethics expectations of society)</t>
    </r>
  </si>
  <si>
    <r>
      <t>GV.OC-03:</t>
    </r>
    <r>
      <rPr>
        <sz val="11"/>
        <color rgb="FF000000"/>
        <rFont val="Arial"/>
        <family val="2"/>
      </rPr>
      <t xml:space="preserve"> Legal, regulatory, and contractual requirements regarding cybersecurity — including privacy and civil liberties obligations — are understood and managed</t>
    </r>
  </si>
  <si>
    <r>
      <t xml:space="preserve">Ex1:  </t>
    </r>
    <r>
      <rPr>
        <sz val="11"/>
        <color rgb="FF000000"/>
        <rFont val="Arial"/>
        <family val="2"/>
      </rPr>
      <t xml:space="preserve">Determine a process to track and manage legal and regulatory requirements regarding protection of individuals’ information (e.g., Health Insurance Portability and Accountability Act, California Consumer Privacy Act, General Data Protection Regulation) </t>
    </r>
  </si>
  <si>
    <t>Rules, regulations, laws compliance. Note. Requirements are well known, communicated and understood</t>
  </si>
  <si>
    <r>
      <t xml:space="preserve">Ex2:  </t>
    </r>
    <r>
      <rPr>
        <sz val="11"/>
        <color rgb="FF000000"/>
        <rFont val="Arial"/>
        <family val="2"/>
      </rPr>
      <t>Determine a process to track and manage contractual requirements for cybersecurity management of supplier, customer, and partner information</t>
    </r>
  </si>
  <si>
    <r>
      <t xml:space="preserve">Ex3:  </t>
    </r>
    <r>
      <rPr>
        <sz val="11"/>
        <color rgb="FF000000"/>
        <rFont val="Arial"/>
        <family val="2"/>
      </rPr>
      <t>Align the organization’s cybersecurity strategy with legal, regulatory, and contractual requirements</t>
    </r>
  </si>
  <si>
    <r>
      <t>GV.OC-04:</t>
    </r>
    <r>
      <rPr>
        <sz val="11"/>
        <color rgb="FF000000"/>
        <rFont val="Arial"/>
        <family val="2"/>
      </rPr>
      <t xml:space="preserve"> Critical objectives, capabilities, and services that stakeholders depend on or expect from the organization are understood and communicated</t>
    </r>
  </si>
  <si>
    <r>
      <t xml:space="preserve">Ex1:  </t>
    </r>
    <r>
      <rPr>
        <sz val="11"/>
        <color rgb="FF000000"/>
        <rFont val="Arial"/>
        <family val="2"/>
      </rPr>
      <t>Establish criteria for determining the criticality of capabilities and services as viewed by internal and external stakeholders</t>
    </r>
  </si>
  <si>
    <r>
      <t xml:space="preserve">Ex2:  </t>
    </r>
    <r>
      <rPr>
        <sz val="11"/>
        <color rgb="FF000000"/>
        <rFont val="Arial"/>
        <family val="2"/>
      </rPr>
      <t xml:space="preserve">Determine (e.g., from a business impact analysis) assets and business operations that are vital to achieving mission objectives and the potential impact of a loss (or partial loss) of such operations </t>
    </r>
  </si>
  <si>
    <r>
      <t xml:space="preserve">Ex3:  </t>
    </r>
    <r>
      <rPr>
        <sz val="11"/>
        <color rgb="FF000000"/>
        <rFont val="Arial"/>
        <family val="2"/>
      </rPr>
      <t>Establish and communicate resilience objectives (e.g., recovery time objectives) for delivering critical capabilities and services in various operating states (e.g., under attack, during recovery, normal operation)</t>
    </r>
  </si>
  <si>
    <r>
      <t>GV.OC-05:</t>
    </r>
    <r>
      <rPr>
        <sz val="11"/>
        <color rgb="FF000000"/>
        <rFont val="Arial"/>
        <family val="2"/>
      </rPr>
      <t xml:space="preserve"> Outcomes, capabilities, and services that the organization depends on are understood and communicated</t>
    </r>
  </si>
  <si>
    <r>
      <t xml:space="preserve">Ex1:  </t>
    </r>
    <r>
      <rPr>
        <sz val="11"/>
        <color rgb="FF000000"/>
        <rFont val="Arial"/>
        <family val="2"/>
      </rPr>
      <t>Create an inventory of the organization’s dependencies on external resources (e.g., facilities, cloud-based hosting providers) and their relationships to organizational assets and business functions</t>
    </r>
  </si>
  <si>
    <r>
      <t xml:space="preserve">Ex2:  </t>
    </r>
    <r>
      <rPr>
        <sz val="11"/>
        <color rgb="FF000000"/>
        <rFont val="Arial"/>
        <family val="2"/>
      </rPr>
      <t>Identify and document external dependencies that are potential points of failure for the organization’s critical capabilities and services, and share that information with appropriate personnel</t>
    </r>
  </si>
  <si>
    <r>
      <t xml:space="preserve">Risk Management Strategy (GV.RM): </t>
    </r>
    <r>
      <rPr>
        <sz val="11"/>
        <color rgb="FF000000"/>
        <rFont val="Arial"/>
        <family val="2"/>
      </rPr>
      <t>The organization’s priorities, constraints, risk tolerance and appetite statements, and assumptions are established, communicated, and used to support operational risk decisions</t>
    </r>
  </si>
  <si>
    <r>
      <t xml:space="preserve">GV.RM-01: </t>
    </r>
    <r>
      <rPr>
        <sz val="11"/>
        <color rgb="FF000000"/>
        <rFont val="Arial"/>
        <family val="2"/>
      </rPr>
      <t>Risk management objectives are established and agreed to by organizational stakeholders</t>
    </r>
  </si>
  <si>
    <r>
      <t xml:space="preserve">Ex1:  </t>
    </r>
    <r>
      <rPr>
        <sz val="11"/>
        <color rgb="FF000000"/>
        <rFont val="Arial"/>
        <family val="2"/>
      </rPr>
      <t>Update near-term and long-term cybersecurity risk management objectives as part of annual strategic planning and when major changes occur</t>
    </r>
  </si>
  <si>
    <r>
      <t xml:space="preserve">Ex2:  </t>
    </r>
    <r>
      <rPr>
        <sz val="11"/>
        <color rgb="FF000000"/>
        <rFont val="Arial"/>
        <family val="2"/>
      </rPr>
      <t>Establish measurable objectives for cybersecurity risk management (e.g., manage the quality of user training, ensure adequate risk protection for industrial control systems)</t>
    </r>
  </si>
  <si>
    <r>
      <t xml:space="preserve">Ex3:  </t>
    </r>
    <r>
      <rPr>
        <sz val="11"/>
        <color rgb="FF000000"/>
        <rFont val="Arial"/>
        <family val="2"/>
      </rPr>
      <t>Senior leaders agree about cybersecurity objectives and use them for measuring and managing risk and performance</t>
    </r>
  </si>
  <si>
    <r>
      <t xml:space="preserve">GV.RM-02: </t>
    </r>
    <r>
      <rPr>
        <sz val="11"/>
        <color rgb="FF000000"/>
        <rFont val="Arial"/>
        <family val="2"/>
      </rPr>
      <t>Risk appetite and risk tolerance statements are established, communicated, and maintained</t>
    </r>
  </si>
  <si>
    <r>
      <t xml:space="preserve">Ex1:  </t>
    </r>
    <r>
      <rPr>
        <sz val="11"/>
        <color rgb="FF000000"/>
        <rFont val="Arial"/>
        <family val="2"/>
      </rPr>
      <t>Determine and communicate risk appetite statements that convey expectations about the appropriate level of risk for the organization</t>
    </r>
  </si>
  <si>
    <r>
      <t xml:space="preserve">Ex2:  </t>
    </r>
    <r>
      <rPr>
        <sz val="11"/>
        <color rgb="FF000000"/>
        <rFont val="Arial"/>
        <family val="2"/>
      </rPr>
      <t>Translate risk appetite statements into specific, measurable, and broadly understandable risk tolerance statements</t>
    </r>
  </si>
  <si>
    <r>
      <t xml:space="preserve">Ex3:  </t>
    </r>
    <r>
      <rPr>
        <sz val="11"/>
        <color rgb="FF000000"/>
        <rFont val="Arial"/>
        <family val="2"/>
      </rPr>
      <t>Refine organizational objectives and risk appetite periodically based on known risk exposure and residual risk</t>
    </r>
  </si>
  <si>
    <t>Review the point in line with potential regulatory updates</t>
  </si>
  <si>
    <r>
      <t>GV.RM-03:</t>
    </r>
    <r>
      <rPr>
        <sz val="11"/>
        <color rgb="FF000000"/>
        <rFont val="Arial"/>
        <family val="2"/>
      </rPr>
      <t xml:space="preserve"> Cybersecurity risk management activities and outcomes are included in enterprise risk management processes</t>
    </r>
  </si>
  <si>
    <r>
      <t xml:space="preserve">Ex1:  </t>
    </r>
    <r>
      <rPr>
        <sz val="11"/>
        <color rgb="FF000000"/>
        <rFont val="Arial"/>
        <family val="2"/>
      </rPr>
      <t>Aggregate and manage cybersecurity risks alongside other enterprise risks (e.g., compliance, financial, operational, regulatory, reputational, safety)</t>
    </r>
  </si>
  <si>
    <r>
      <t xml:space="preserve">Ex2:  </t>
    </r>
    <r>
      <rPr>
        <sz val="11"/>
        <color rgb="FF000000"/>
        <rFont val="Arial"/>
        <family val="2"/>
      </rPr>
      <t>Include cybersecurity risk managers in enterprise risk management planning</t>
    </r>
  </si>
  <si>
    <r>
      <t xml:space="preserve">Ex3:  </t>
    </r>
    <r>
      <rPr>
        <sz val="11"/>
        <color rgb="FF000000"/>
        <rFont val="Arial"/>
        <family val="2"/>
      </rPr>
      <t xml:space="preserve">Establish criteria for escalating cybersecurity risks within enterprise risk management </t>
    </r>
  </si>
  <si>
    <r>
      <t>GV.RM-04</t>
    </r>
    <r>
      <rPr>
        <sz val="11"/>
        <color rgb="FF000000"/>
        <rFont val="Arial"/>
        <family val="2"/>
      </rPr>
      <t>: Strategic direction that describes appropriate risk response options is established and communicated</t>
    </r>
  </si>
  <si>
    <r>
      <t xml:space="preserve">Ex1:  </t>
    </r>
    <r>
      <rPr>
        <sz val="11"/>
        <color rgb="FF000000"/>
        <rFont val="Arial"/>
        <family val="2"/>
      </rPr>
      <t>Specify criteria for accepting and avoiding cybersecurity risk for various classifications of data</t>
    </r>
  </si>
  <si>
    <r>
      <t xml:space="preserve">Ex2:  </t>
    </r>
    <r>
      <rPr>
        <sz val="11"/>
        <color rgb="FF000000"/>
        <rFont val="Arial"/>
        <family val="2"/>
      </rPr>
      <t xml:space="preserve">Determine whether to purchase cybersecurity insurance </t>
    </r>
  </si>
  <si>
    <r>
      <t xml:space="preserve">Ex3:  </t>
    </r>
    <r>
      <rPr>
        <sz val="11"/>
        <color rgb="FF000000"/>
        <rFont val="Arial"/>
        <family val="2"/>
      </rPr>
      <t>Document conditions under which shared responsibility models are acceptable (e.g., outsourcing certain cybersecurity functions, having a third party perform financial transactions on behalf of the organization, using public cloud-based services)</t>
    </r>
  </si>
  <si>
    <r>
      <t xml:space="preserve">GV.RM-05: </t>
    </r>
    <r>
      <rPr>
        <sz val="11"/>
        <color rgb="FF000000"/>
        <rFont val="Arial"/>
        <family val="2"/>
      </rPr>
      <t>Lines of communication across the organization are established for cybersecurity risks, including risks from suppliers and other third parties</t>
    </r>
  </si>
  <si>
    <r>
      <t xml:space="preserve">Ex1:  </t>
    </r>
    <r>
      <rPr>
        <sz val="11"/>
        <color rgb="FF000000"/>
        <rFont val="Arial"/>
        <family val="2"/>
      </rPr>
      <t>Determine how to update senior executives, directors, and management on the organization’s cybersecurity posture at agreed-upon intervals</t>
    </r>
  </si>
  <si>
    <r>
      <t xml:space="preserve">Ex2:  </t>
    </r>
    <r>
      <rPr>
        <sz val="11"/>
        <color rgb="FF000000"/>
        <rFont val="Arial"/>
        <family val="2"/>
      </rPr>
      <t xml:space="preserve">Identify how all departments across the organization — such as management, operations, internal auditors, legal, acquisition, physical security, and HR — will communicate with each other about cybersecurity risks </t>
    </r>
  </si>
  <si>
    <r>
      <t xml:space="preserve">GV.RM-06: </t>
    </r>
    <r>
      <rPr>
        <sz val="11"/>
        <color rgb="FF000000"/>
        <rFont val="Arial"/>
        <family val="2"/>
      </rPr>
      <t>A standardized method for calculating, documenting, categorizing, and prioritizing cybersecurity risks is established and communicated</t>
    </r>
  </si>
  <si>
    <r>
      <t xml:space="preserve">Ex1:  </t>
    </r>
    <r>
      <rPr>
        <sz val="11"/>
        <color rgb="FF000000"/>
        <rFont val="Arial"/>
        <family val="2"/>
      </rPr>
      <t>Establish criteria for using a quantitative approach to cybersecurity risk analysis, and specify probability and exposure formulas</t>
    </r>
  </si>
  <si>
    <r>
      <t xml:space="preserve">Ex2:  </t>
    </r>
    <r>
      <rPr>
        <sz val="11"/>
        <color rgb="FF000000"/>
        <rFont val="Arial"/>
        <family val="2"/>
      </rPr>
      <t>Create and use templates (e.g., a risk register) to document cybersecurity risk information (e.g., risk description, exposure, treatment, and ownership)</t>
    </r>
  </si>
  <si>
    <r>
      <t xml:space="preserve">Ex3:  </t>
    </r>
    <r>
      <rPr>
        <sz val="11"/>
        <color rgb="FF000000"/>
        <rFont val="Arial"/>
        <family val="2"/>
      </rPr>
      <t>Establish criteria for risk prioritization at the appropriate levels within the enterprise</t>
    </r>
  </si>
  <si>
    <r>
      <t xml:space="preserve">Ex4:  </t>
    </r>
    <r>
      <rPr>
        <sz val="11"/>
        <color rgb="FF000000"/>
        <rFont val="Arial"/>
        <family val="2"/>
      </rPr>
      <t>Use a consistent list of risk categories to support integrating, aggregating, and comparing cybersecurity risks</t>
    </r>
  </si>
  <si>
    <r>
      <t xml:space="preserve">GV.RM-07: </t>
    </r>
    <r>
      <rPr>
        <sz val="11"/>
        <color rgb="FF000000"/>
        <rFont val="Arial"/>
        <family val="2"/>
      </rPr>
      <t>Strategic opportunities (i.e., positive risks) are characterized and are included in organizational cybersecurity risk discussions</t>
    </r>
  </si>
  <si>
    <r>
      <t xml:space="preserve">Ex1:  </t>
    </r>
    <r>
      <rPr>
        <sz val="11"/>
        <color rgb="FF000000"/>
        <rFont val="Arial"/>
        <family val="2"/>
      </rPr>
      <t>Define and communicate guidance and methods for identifying opportunities and including them in risk discussions (e.g., strengths, weaknesses, opportunities, and threats [SWOT] analysis)</t>
    </r>
  </si>
  <si>
    <r>
      <t xml:space="preserve">Ex2:  </t>
    </r>
    <r>
      <rPr>
        <sz val="11"/>
        <color rgb="FF000000"/>
        <rFont val="Arial"/>
        <family val="2"/>
      </rPr>
      <t>Identify stretch goals and document them</t>
    </r>
  </si>
  <si>
    <r>
      <t xml:space="preserve">Ex3:  </t>
    </r>
    <r>
      <rPr>
        <sz val="11"/>
        <color rgb="FF000000"/>
        <rFont val="Arial"/>
        <family val="2"/>
      </rPr>
      <t>Calculate, document, and prioritize positive risks alongside negative risks</t>
    </r>
  </si>
  <si>
    <r>
      <t>Roles, Responsibilities, and Authorities (GV.RR):</t>
    </r>
    <r>
      <rPr>
        <sz val="11"/>
        <color rgb="FF000000"/>
        <rFont val="Arial"/>
        <family val="2"/>
      </rPr>
      <t xml:space="preserve"> Cybersecurity roles, responsibilities, and authorities to foster accountability, performance assessment, and continuous improvement are established and communicated</t>
    </r>
  </si>
  <si>
    <r>
      <t xml:space="preserve">GV.RR-01: </t>
    </r>
    <r>
      <rPr>
        <sz val="11"/>
        <color rgb="FF000000"/>
        <rFont val="Arial"/>
        <family val="2"/>
      </rPr>
      <t>Organizational leadership is responsible and accountable for cybersecurity risk and fosters a culture that is risk-aware, ethical, and continually improving</t>
    </r>
  </si>
  <si>
    <r>
      <t xml:space="preserve">Ex1:  </t>
    </r>
    <r>
      <rPr>
        <sz val="11"/>
        <color rgb="FF000000"/>
        <rFont val="Arial"/>
        <family val="2"/>
      </rPr>
      <t>Leaders (e.g., directors) agree on their roles and responsibilities in developing, implementing, and assessing the organization’s cybersecurity strategy</t>
    </r>
  </si>
  <si>
    <t>Governance and accountability</t>
  </si>
  <si>
    <r>
      <t xml:space="preserve">Ex2:  </t>
    </r>
    <r>
      <rPr>
        <sz val="11"/>
        <color rgb="FF000000"/>
        <rFont val="Arial"/>
        <family val="2"/>
      </rPr>
      <t xml:space="preserve">Share leaders’ expectations regarding a secure and ethical culture, especially when current events present the opportunity to highlight positive or negative examples of cybersecurity risk management </t>
    </r>
  </si>
  <si>
    <r>
      <t xml:space="preserve">Ex3:  </t>
    </r>
    <r>
      <rPr>
        <sz val="11"/>
        <color rgb="FF000000"/>
        <rFont val="Arial"/>
        <family val="2"/>
      </rPr>
      <t xml:space="preserve">Leaders direct the CISO to maintain a comprehensive cybersecurity risk strategy and review and update it at least annually and after major events </t>
    </r>
  </si>
  <si>
    <r>
      <t xml:space="preserve">Ex4:  </t>
    </r>
    <r>
      <rPr>
        <sz val="11"/>
        <color rgb="FF000000"/>
        <rFont val="Arial"/>
        <family val="2"/>
      </rPr>
      <t>Conduct reviews to ensure adequate authority and coordination among those responsible for managing cybersecurity risk</t>
    </r>
  </si>
  <si>
    <r>
      <t xml:space="preserve">GV.RR-02: </t>
    </r>
    <r>
      <rPr>
        <sz val="11"/>
        <color rgb="FF000000"/>
        <rFont val="Arial"/>
        <family val="2"/>
      </rPr>
      <t>Roles, responsibilities, and authorities related to cybersecurity risk management are established, communicated, understood, and enforced</t>
    </r>
  </si>
  <si>
    <r>
      <t xml:space="preserve">Ex1:  </t>
    </r>
    <r>
      <rPr>
        <sz val="11"/>
        <color rgb="FF000000"/>
        <rFont val="Arial"/>
        <family val="2"/>
      </rPr>
      <t>Document risk management roles and responsibilities in policy</t>
    </r>
  </si>
  <si>
    <t>Governace of Cyber Security is established</t>
  </si>
  <si>
    <r>
      <t xml:space="preserve">Ex2:  </t>
    </r>
    <r>
      <rPr>
        <sz val="11"/>
        <color rgb="FF000000"/>
        <rFont val="Arial"/>
        <family val="2"/>
      </rPr>
      <t>Document who is responsible and accountable for cybersecurity risk management activities and how those teams and individuals are to be consulted and informed</t>
    </r>
  </si>
  <si>
    <r>
      <t xml:space="preserve">Ex3:  </t>
    </r>
    <r>
      <rPr>
        <sz val="11"/>
        <color rgb="FF000000"/>
        <rFont val="Arial"/>
        <family val="2"/>
      </rPr>
      <t>Include cybersecurity responsibilities and performance requirements in personnel descriptions</t>
    </r>
  </si>
  <si>
    <r>
      <t xml:space="preserve">Ex4:  </t>
    </r>
    <r>
      <rPr>
        <sz val="11"/>
        <color rgb="FF000000"/>
        <rFont val="Arial"/>
        <family val="2"/>
      </rPr>
      <t>Document performance goals for personnel with cybersecurity risk management responsibilities, and periodically measure performance to identify areas for improvement</t>
    </r>
  </si>
  <si>
    <r>
      <t xml:space="preserve">Ex5:  </t>
    </r>
    <r>
      <rPr>
        <sz val="11"/>
        <color rgb="FF000000"/>
        <rFont val="Arial"/>
        <family val="2"/>
      </rPr>
      <t>Clearly articulate cybersecurity responsibilities within operations, risk functions, and internal audit functions</t>
    </r>
  </si>
  <si>
    <r>
      <t>GV.RR-03:</t>
    </r>
    <r>
      <rPr>
        <sz val="11"/>
        <color rgb="FF000000"/>
        <rFont val="Arial"/>
        <family val="2"/>
      </rPr>
      <t xml:space="preserve"> Adequate resources are allocated commensurate with the cybersecurity risk strategy, roles, responsibilities, and policies</t>
    </r>
  </si>
  <si>
    <r>
      <t xml:space="preserve">Ex1:  </t>
    </r>
    <r>
      <rPr>
        <sz val="11"/>
        <color rgb="FF000000"/>
        <rFont val="Arial"/>
        <family val="2"/>
      </rPr>
      <t xml:space="preserve">Conduct periodic management reviews to ensure that those given cybersecurity risk management responsibilities have the necessary authority </t>
    </r>
  </si>
  <si>
    <r>
      <t xml:space="preserve">Ex2:  </t>
    </r>
    <r>
      <rPr>
        <sz val="11"/>
        <color rgb="FF000000"/>
        <rFont val="Arial"/>
        <family val="2"/>
      </rPr>
      <t xml:space="preserve">Identify resource allocation and investment in line with risk tolerance and response </t>
    </r>
  </si>
  <si>
    <r>
      <t xml:space="preserve">Ex3:  </t>
    </r>
    <r>
      <rPr>
        <sz val="11"/>
        <color rgb="FF000000"/>
        <rFont val="Arial"/>
        <family val="2"/>
      </rPr>
      <t>Provide adequate and sufficient people, process, and technical resources to support the cybersecurity strategy</t>
    </r>
  </si>
  <si>
    <r>
      <t xml:space="preserve">GV.RR-04: </t>
    </r>
    <r>
      <rPr>
        <sz val="11"/>
        <color rgb="FF000000"/>
        <rFont val="Arial"/>
        <family val="2"/>
      </rPr>
      <t>Cybersecurity is included in human resources practices</t>
    </r>
  </si>
  <si>
    <r>
      <t xml:space="preserve">Ex1:  </t>
    </r>
    <r>
      <rPr>
        <sz val="11"/>
        <color rgb="FF000000"/>
        <rFont val="Arial"/>
        <family val="2"/>
      </rPr>
      <t xml:space="preserve">Integrate cybersecurity risk management considerations into human resources processes (e.g., personnel screening, onboarding, change notification, offboarding) </t>
    </r>
  </si>
  <si>
    <t>More focused on awarness, training and ethical aspects</t>
  </si>
  <si>
    <r>
      <t xml:space="preserve">Ex2:  </t>
    </r>
    <r>
      <rPr>
        <sz val="11"/>
        <color rgb="FF000000"/>
        <rFont val="Arial"/>
        <family val="2"/>
      </rPr>
      <t>Consider cybersecurity knowledge to be a positive factor in hiring, training, and retention decisions</t>
    </r>
  </si>
  <si>
    <r>
      <t xml:space="preserve">Ex3:  </t>
    </r>
    <r>
      <rPr>
        <sz val="11"/>
        <color rgb="FF000000"/>
        <rFont val="Arial"/>
        <family val="2"/>
      </rPr>
      <t>Conduct background checks prior to onboarding new personnel for sensitive roles</t>
    </r>
    <r>
      <rPr>
        <sz val="11"/>
        <color theme="1"/>
        <rFont val="Arial"/>
        <family val="2"/>
      </rPr>
      <t>, and periodically repeat background checks for personnel with such roles</t>
    </r>
  </si>
  <si>
    <r>
      <t xml:space="preserve">Ex4:  </t>
    </r>
    <r>
      <rPr>
        <sz val="11"/>
        <color rgb="FF000000"/>
        <rFont val="Arial"/>
        <family val="2"/>
      </rPr>
      <t>Define and enforce obligations for personnel to be aware of, adhere to, and uphold security policies as they relate to their roles</t>
    </r>
  </si>
  <si>
    <r>
      <t xml:space="preserve">Policy (GV.PO): </t>
    </r>
    <r>
      <rPr>
        <sz val="11"/>
        <color rgb="FF000000"/>
        <rFont val="Arial"/>
        <family val="2"/>
      </rPr>
      <t>Organizational cybersecurity policy is established, communicated, and enforced</t>
    </r>
  </si>
  <si>
    <r>
      <t>GV.PO-01:</t>
    </r>
    <r>
      <rPr>
        <sz val="11"/>
        <color rgb="FF000000"/>
        <rFont val="Arial"/>
        <family val="2"/>
      </rPr>
      <t xml:space="preserve"> Policy for managing cybersecurity risks is established based on organizational context, cybersecurity strategy, and priorities and is communicated and enforced</t>
    </r>
  </si>
  <si>
    <r>
      <t xml:space="preserve">Ex1:  </t>
    </r>
    <r>
      <rPr>
        <sz val="11"/>
        <color rgb="FF000000"/>
        <rFont val="Arial"/>
        <family val="2"/>
      </rPr>
      <t>Create, disseminate, and maintain an understandable, usable risk management policy with statements of management intent, expectations, and direction</t>
    </r>
  </si>
  <si>
    <r>
      <t xml:space="preserve">Ex2:  </t>
    </r>
    <r>
      <rPr>
        <sz val="11"/>
        <color rgb="FF000000"/>
        <rFont val="Arial"/>
        <family val="2"/>
      </rPr>
      <t>Periodically review policy and supporting processes and procedures to ensure that they align with risk management strategy objectives and priorities, as well as the high-level direction of the cybersecurity policy</t>
    </r>
  </si>
  <si>
    <r>
      <t xml:space="preserve">Ex3:  </t>
    </r>
    <r>
      <rPr>
        <sz val="11"/>
        <color rgb="FF000000"/>
        <rFont val="Arial"/>
        <family val="2"/>
      </rPr>
      <t>Require approval from senior management on policy</t>
    </r>
  </si>
  <si>
    <r>
      <t xml:space="preserve">Ex4:  </t>
    </r>
    <r>
      <rPr>
        <sz val="11"/>
        <color rgb="FF000000"/>
        <rFont val="Arial"/>
        <family val="2"/>
      </rPr>
      <t>Communicate cybersecurity risk management policy and supporting processes and procedures across the organization</t>
    </r>
  </si>
  <si>
    <r>
      <t xml:space="preserve">Ex5:  </t>
    </r>
    <r>
      <rPr>
        <sz val="11"/>
        <color rgb="FF000000"/>
        <rFont val="Arial"/>
        <family val="2"/>
      </rPr>
      <t>Require personnel to acknowledge receipt of policy when first hired, annually, and whenever policy is updated</t>
    </r>
  </si>
  <si>
    <r>
      <t>GV.PO-02:</t>
    </r>
    <r>
      <rPr>
        <sz val="11"/>
        <color rgb="FF000000"/>
        <rFont val="Arial"/>
        <family val="2"/>
      </rPr>
      <t xml:space="preserve"> Policy for managing cybersecurity risks is reviewed, updated, communicated, and enforced to reflect changes in requirements, threats, technology, and organizational mission</t>
    </r>
  </si>
  <si>
    <r>
      <t xml:space="preserve">Ex1:  </t>
    </r>
    <r>
      <rPr>
        <sz val="11"/>
        <color rgb="FF000000"/>
        <rFont val="Arial"/>
        <family val="2"/>
      </rPr>
      <t>Update policy based on periodic reviews of cybersecurity risk management results to ensure that policy and supporting processes and procedures adequately maintain risk at an acceptable level</t>
    </r>
  </si>
  <si>
    <r>
      <t xml:space="preserve">Ex2:  </t>
    </r>
    <r>
      <rPr>
        <sz val="11"/>
        <color rgb="FF000000"/>
        <rFont val="Arial"/>
        <family val="2"/>
      </rPr>
      <t>Provide a timeline for reviewing changes to the organization’s risk environment (e.g., changes in risk or in the organization’s mission objectives), and communicate recommended policy updates</t>
    </r>
  </si>
  <si>
    <r>
      <t xml:space="preserve">Ex3:  </t>
    </r>
    <r>
      <rPr>
        <sz val="11"/>
        <color rgb="FF000000"/>
        <rFont val="Arial"/>
        <family val="2"/>
      </rPr>
      <t>Update policy to reflect changes in legal and regulatory requirements</t>
    </r>
  </si>
  <si>
    <r>
      <t xml:space="preserve">Ex4:  </t>
    </r>
    <r>
      <rPr>
        <sz val="11"/>
        <color rgb="FF000000"/>
        <rFont val="Arial"/>
        <family val="2"/>
      </rPr>
      <t>Update policy to reflect changes in technology (e.g., adoption of artificial intelligence) and changes to the business (e.g., acquisition of a new business, new contract requirements)</t>
    </r>
  </si>
  <si>
    <r>
      <t>Oversight (GV.OV):</t>
    </r>
    <r>
      <rPr>
        <sz val="11"/>
        <color rgb="FF000000"/>
        <rFont val="Arial"/>
        <family val="2"/>
      </rPr>
      <t xml:space="preserve"> Results of organization-wide cybersecurity risk management activities and performance are used to inform, improve, and adjust the risk management strategy</t>
    </r>
  </si>
  <si>
    <r>
      <t>GV.OV-01:</t>
    </r>
    <r>
      <rPr>
        <sz val="11"/>
        <color rgb="FF000000"/>
        <rFont val="Arial"/>
        <family val="2"/>
      </rPr>
      <t xml:space="preserve"> Cybersecurity risk management strategy outcomes are reviewed to inform and adjust strategy and direction</t>
    </r>
  </si>
  <si>
    <r>
      <t xml:space="preserve">Ex1:  </t>
    </r>
    <r>
      <rPr>
        <sz val="11"/>
        <color rgb="FF000000"/>
        <rFont val="Arial"/>
        <family val="2"/>
      </rPr>
      <t>Measure how well the risk management strategy and risk results have helped leaders make decisions and achieve organizational objectives</t>
    </r>
  </si>
  <si>
    <r>
      <t xml:space="preserve">Ex2:  </t>
    </r>
    <r>
      <rPr>
        <sz val="11"/>
        <color rgb="FF000000"/>
        <rFont val="Arial"/>
        <family val="2"/>
      </rPr>
      <t>Examine whether cybersecurity risk strategies that impede operations or innovation should be adjusted</t>
    </r>
  </si>
  <si>
    <r>
      <t>GV.OV-02:</t>
    </r>
    <r>
      <rPr>
        <sz val="11"/>
        <color rgb="FF000000"/>
        <rFont val="Arial"/>
        <family val="2"/>
      </rPr>
      <t xml:space="preserve"> The cybersecurity risk management strategy is reviewed and adjusted to ensure coverage of organizational requirements and risks</t>
    </r>
  </si>
  <si>
    <r>
      <t xml:space="preserve">Ex1:  </t>
    </r>
    <r>
      <rPr>
        <sz val="11"/>
        <color rgb="FF000000"/>
        <rFont val="Arial"/>
        <family val="2"/>
      </rPr>
      <t>Review audit findings to confirm whether the existing cybersecurity strategy has ensured compliance with internal and external requirements</t>
    </r>
  </si>
  <si>
    <r>
      <t xml:space="preserve">Ex2:  </t>
    </r>
    <r>
      <rPr>
        <sz val="11"/>
        <color rgb="FF000000"/>
        <rFont val="Arial"/>
        <family val="2"/>
      </rPr>
      <t>Review the performance oversight of those in cybersecurity-related roles to determine whether policy changes are necessary</t>
    </r>
  </si>
  <si>
    <r>
      <t xml:space="preserve">Ex3:  </t>
    </r>
    <r>
      <rPr>
        <sz val="11"/>
        <color rgb="FF000000"/>
        <rFont val="Arial"/>
        <family val="2"/>
      </rPr>
      <t xml:space="preserve">Review strategy in light of cybersecurity incidents </t>
    </r>
  </si>
  <si>
    <r>
      <t>GV.OV-03:</t>
    </r>
    <r>
      <rPr>
        <sz val="11"/>
        <color rgb="FF000000"/>
        <rFont val="Arial"/>
        <family val="2"/>
      </rPr>
      <t xml:space="preserve"> Organizational cybersecurity risk management performance is evaluated and reviewed for adjustments needed</t>
    </r>
  </si>
  <si>
    <r>
      <t xml:space="preserve">Ex1:  </t>
    </r>
    <r>
      <rPr>
        <sz val="11"/>
        <color rgb="FF000000"/>
        <rFont val="Arial"/>
        <family val="2"/>
      </rPr>
      <t>Review key performance indicators (KPIs) to ensure that organization-wide policies and procedures achieve objectives</t>
    </r>
  </si>
  <si>
    <t>Minimun KPI baseline just to be able "to evaluate"</t>
  </si>
  <si>
    <r>
      <t xml:space="preserve">Ex2:  </t>
    </r>
    <r>
      <rPr>
        <sz val="11"/>
        <color rgb="FF000000"/>
        <rFont val="Arial"/>
        <family val="2"/>
      </rPr>
      <t>Review key risk indicators (KRIs) to identify risks the organization faces, including likelihood and potential impact</t>
    </r>
  </si>
  <si>
    <r>
      <t xml:space="preserve">Ex3:  </t>
    </r>
    <r>
      <rPr>
        <sz val="11"/>
        <color rgb="FF000000"/>
        <rFont val="Arial"/>
        <family val="2"/>
      </rPr>
      <t>Collect and communicate metrics on cybersecurity risk management with senior leadership</t>
    </r>
  </si>
  <si>
    <r>
      <t>Cybersecurity Supply Chain Risk Management (GV.SC):</t>
    </r>
    <r>
      <rPr>
        <sz val="11"/>
        <color rgb="FF000000"/>
        <rFont val="Arial"/>
        <family val="2"/>
      </rPr>
      <t xml:space="preserve"> Cyber supply chain risk management processes are identified, established, managed, monitored, and improved by organizational stakeholders</t>
    </r>
  </si>
  <si>
    <r>
      <t>GV.SC-01:</t>
    </r>
    <r>
      <rPr>
        <sz val="11"/>
        <color rgb="FF000000"/>
        <rFont val="Arial"/>
        <family val="2"/>
      </rPr>
      <t xml:space="preserve"> A cybersecurity supply chain risk management program, strategy, objectives, policies, and processes are established and agreed to by organizational stakeholders</t>
    </r>
  </si>
  <si>
    <r>
      <t xml:space="preserve">Ex1:  </t>
    </r>
    <r>
      <rPr>
        <sz val="11"/>
        <color rgb="FF000000"/>
        <rFont val="Arial"/>
        <family val="2"/>
      </rPr>
      <t>Establish a strategy that expresses the objectives of the cybersecurity supply chain risk management program</t>
    </r>
  </si>
  <si>
    <t>Is a MUST with a minimum of baseline of "security level"</t>
  </si>
  <si>
    <r>
      <t xml:space="preserve">Ex2:  </t>
    </r>
    <r>
      <rPr>
        <sz val="11"/>
        <color rgb="FF000000"/>
        <rFont val="Arial"/>
        <family val="2"/>
      </rPr>
      <t>Develop the cybersecurity supply chain risk management program, including a plan (with milestones), policies, and procedures that guide implementation and improvement of the program, and share the policies and procedures with the organizational stakeholders</t>
    </r>
  </si>
  <si>
    <r>
      <t xml:space="preserve">Ex3:  </t>
    </r>
    <r>
      <rPr>
        <sz val="11"/>
        <color rgb="FF000000"/>
        <rFont val="Arial"/>
        <family val="2"/>
      </rPr>
      <t>Develop and implement program processes based on the strategy, objectives, policies, and procedures that are agreed upon and performed by the organizational stakeholders</t>
    </r>
  </si>
  <si>
    <r>
      <t xml:space="preserve">Ex4:  </t>
    </r>
    <r>
      <rPr>
        <sz val="11"/>
        <color rgb="FF000000"/>
        <rFont val="Arial"/>
        <family val="2"/>
      </rPr>
      <t>Establish a cross-organizational mechanism that ensures alignment between functions that contribute to cybersecurity supply chain risk management, such as cybersecurity, IT, operations, legal, human resources, and engineering</t>
    </r>
  </si>
  <si>
    <r>
      <t>GV.SC-02:</t>
    </r>
    <r>
      <rPr>
        <sz val="11"/>
        <color rgb="FF000000"/>
        <rFont val="Arial"/>
        <family val="2"/>
      </rPr>
      <t xml:space="preserve"> Cybersecurity roles and responsibilities for suppliers, customers, and partners are established, communicated, and coordinated internally and externally</t>
    </r>
  </si>
  <si>
    <r>
      <t xml:space="preserve">Ex1:  </t>
    </r>
    <r>
      <rPr>
        <sz val="11"/>
        <color rgb="FF000000"/>
        <rFont val="Arial"/>
        <family val="2"/>
      </rPr>
      <t>Identify one or more specific roles or positions that will be responsible and accountable for planning, resourcing, and executing cybersecurity supply chain risk management activities</t>
    </r>
  </si>
  <si>
    <t>Extension in NIST 2.0 from the Supply Chain point of view</t>
  </si>
  <si>
    <r>
      <t xml:space="preserve">Ex2:  </t>
    </r>
    <r>
      <rPr>
        <sz val="11"/>
        <color rgb="FF000000"/>
        <rFont val="Arial"/>
        <family val="2"/>
      </rPr>
      <t>Document cybersecurity supply chain risk management roles and responsibilities in policy</t>
    </r>
  </si>
  <si>
    <r>
      <t xml:space="preserve">Ex3:  </t>
    </r>
    <r>
      <rPr>
        <sz val="11"/>
        <color rgb="FF000000"/>
        <rFont val="Arial"/>
        <family val="2"/>
      </rPr>
      <t xml:space="preserve">Create responsibility matrixes to document who will be responsible and accountable for cybersecurity supply chain risk management activities and how those teams and individuals will be consulted and informed </t>
    </r>
  </si>
  <si>
    <r>
      <t xml:space="preserve">Ex4:  </t>
    </r>
    <r>
      <rPr>
        <sz val="11"/>
        <color rgb="FF000000"/>
        <rFont val="Arial"/>
        <family val="2"/>
      </rPr>
      <t>Include cybersecurity supply chain risk management responsibilities and performance requirements in personnel descriptions to ensure clarity and improve accountability</t>
    </r>
  </si>
  <si>
    <r>
      <t xml:space="preserve">Ex5:  </t>
    </r>
    <r>
      <rPr>
        <sz val="11"/>
        <color rgb="FF000000"/>
        <rFont val="Arial"/>
        <family val="2"/>
      </rPr>
      <t>Document performance goals for personnel with cybersecurity risk management-specific responsibilities, and periodically measure them to demonstrate and improve performance</t>
    </r>
  </si>
  <si>
    <r>
      <t xml:space="preserve">Ex6:  </t>
    </r>
    <r>
      <rPr>
        <sz val="11"/>
        <color rgb="FF000000"/>
        <rFont val="Arial"/>
        <family val="2"/>
      </rPr>
      <t>Develop roles and responsibilities for suppliers, customers, and business partners to address shared responsibilities for applicable cybersecurity risks, and integrate them into organizational policies and applicable third-party agreements</t>
    </r>
  </si>
  <si>
    <r>
      <t xml:space="preserve">Ex7:  </t>
    </r>
    <r>
      <rPr>
        <sz val="11"/>
        <color rgb="FF000000"/>
        <rFont val="Arial"/>
        <family val="2"/>
      </rPr>
      <t>Internally communicate cybersecurity supply chain risk management roles and responsibilities for third parties</t>
    </r>
  </si>
  <si>
    <r>
      <t xml:space="preserve">Ex8:  </t>
    </r>
    <r>
      <rPr>
        <sz val="11"/>
        <color rgb="FF000000"/>
        <rFont val="Arial"/>
        <family val="2"/>
      </rPr>
      <t>Establish rules and protocols for information sharing and reporting processes between the organization and its suppliers</t>
    </r>
  </si>
  <si>
    <r>
      <t>GV.SC-03:</t>
    </r>
    <r>
      <rPr>
        <sz val="11"/>
        <color rgb="FF000000"/>
        <rFont val="Arial"/>
        <family val="2"/>
      </rPr>
      <t xml:space="preserve"> Cybersecurity supply chain risk management is integrated into cybersecurity and enterprise risk management, risk assessment, and improvement processes</t>
    </r>
  </si>
  <si>
    <r>
      <t xml:space="preserve">Ex1:  </t>
    </r>
    <r>
      <rPr>
        <sz val="11"/>
        <color rgb="FF000000"/>
        <rFont val="Arial"/>
        <family val="2"/>
      </rPr>
      <t>Identify areas of alignment and overlap with cybersecurity and enterprise risk management</t>
    </r>
  </si>
  <si>
    <r>
      <t xml:space="preserve">Ex2:  </t>
    </r>
    <r>
      <rPr>
        <sz val="11"/>
        <color rgb="FF000000"/>
        <rFont val="Arial"/>
        <family val="2"/>
      </rPr>
      <t>Establish integrated control sets for cybersecurity risk management and cybersecurity supply chain risk management</t>
    </r>
  </si>
  <si>
    <r>
      <t xml:space="preserve">Ex3:  </t>
    </r>
    <r>
      <rPr>
        <sz val="11"/>
        <color rgb="FF000000"/>
        <rFont val="Arial"/>
        <family val="2"/>
      </rPr>
      <t>Integrate cybersecurity supply chain risk management into improvement processes</t>
    </r>
  </si>
  <si>
    <r>
      <t xml:space="preserve">Ex4:  </t>
    </r>
    <r>
      <rPr>
        <sz val="11"/>
        <color rgb="FF000000"/>
        <rFont val="Arial"/>
        <family val="2"/>
      </rPr>
      <t>Escalate material cybersecurity risks in supply chains to senior management, and address them at the enterprise risk management level</t>
    </r>
  </si>
  <si>
    <r>
      <t>GV.SC-04:</t>
    </r>
    <r>
      <rPr>
        <sz val="11"/>
        <color rgb="FF000000"/>
        <rFont val="Arial"/>
        <family val="2"/>
      </rPr>
      <t xml:space="preserve"> Suppliers are known and prioritized by criticality</t>
    </r>
  </si>
  <si>
    <r>
      <t xml:space="preserve">Ex1:  </t>
    </r>
    <r>
      <rPr>
        <sz val="11"/>
        <color rgb="FF000000"/>
        <rFont val="Arial"/>
        <family val="2"/>
      </rPr>
      <t>Develop criteria for supplier criticality based on, for example, the sensitivity of data processed or possessed by suppliers, the degree of access to the organization’s systems, and the importance of the products or services to the organization’s mission</t>
    </r>
  </si>
  <si>
    <r>
      <t xml:space="preserve">Ex2:  </t>
    </r>
    <r>
      <rPr>
        <sz val="11"/>
        <color rgb="FF000000"/>
        <rFont val="Arial"/>
        <family val="2"/>
      </rPr>
      <t>Keep a record of all suppliers, and prioritize suppliers based on the criticality criteria</t>
    </r>
  </si>
  <si>
    <r>
      <t>GV.SC-05:</t>
    </r>
    <r>
      <rPr>
        <sz val="11"/>
        <color rgb="FF000000"/>
        <rFont val="Arial"/>
        <family val="2"/>
      </rPr>
      <t xml:space="preserve"> Requirements to address cybersecurity risks in supply chains are established, prioritized, and integrated into contracts and other types of agreements with suppliers and other relevant third parties</t>
    </r>
  </si>
  <si>
    <r>
      <t xml:space="preserve">Ex1:  </t>
    </r>
    <r>
      <rPr>
        <sz val="11"/>
        <color rgb="FF000000"/>
        <rFont val="Arial"/>
        <family val="2"/>
      </rPr>
      <t>Establish security requirements for suppliers, products, and services commensurate with their criticality level and potential impact if compromised</t>
    </r>
  </si>
  <si>
    <r>
      <t xml:space="preserve">Ex2:  </t>
    </r>
    <r>
      <rPr>
        <sz val="11"/>
        <color rgb="FF000000"/>
        <rFont val="Arial"/>
        <family val="2"/>
      </rPr>
      <t>Include all cybersecurity and supply chain requirements that third parties must follow and how compliance with the requirements may be verified in default contractual language</t>
    </r>
  </si>
  <si>
    <r>
      <t xml:space="preserve">Ex3:  </t>
    </r>
    <r>
      <rPr>
        <sz val="11"/>
        <color rgb="FF000000"/>
        <rFont val="Arial"/>
        <family val="2"/>
      </rPr>
      <t>Define the rules and protocols for information sharing between the organization and its suppliers and sub-tier suppliers in agreements</t>
    </r>
  </si>
  <si>
    <r>
      <t xml:space="preserve">Ex4:  </t>
    </r>
    <r>
      <rPr>
        <sz val="11"/>
        <color rgb="FF000000"/>
        <rFont val="Arial"/>
        <family val="2"/>
      </rPr>
      <t>Manage risk by including security requirements in agreements based on their criticality and potential impact if compromised</t>
    </r>
  </si>
  <si>
    <r>
      <t xml:space="preserve">Ex5:  </t>
    </r>
    <r>
      <rPr>
        <sz val="11"/>
        <color rgb="FF000000"/>
        <rFont val="Arial"/>
        <family val="2"/>
      </rPr>
      <t>Define security requirements in service-level agreements (SLAs) for monitoring suppliers for acceptable security performance throughout the supplier relationship lifecycle</t>
    </r>
  </si>
  <si>
    <r>
      <t xml:space="preserve">Ex6:  </t>
    </r>
    <r>
      <rPr>
        <sz val="11"/>
        <color rgb="FF000000"/>
        <rFont val="Arial"/>
        <family val="2"/>
      </rPr>
      <t>Contractually require suppliers to disclose cybersecurity features, functions, and vulnerabilities of their products and services for the life of the product or the term of service</t>
    </r>
  </si>
  <si>
    <r>
      <t xml:space="preserve">Ex7:  </t>
    </r>
    <r>
      <rPr>
        <sz val="11"/>
        <color rgb="FF000000"/>
        <rFont val="Arial"/>
        <family val="2"/>
      </rPr>
      <t>Contractually require suppliers to provide and maintain a current component inventory (e.g., software or hardware bill of materials) for critical products</t>
    </r>
  </si>
  <si>
    <r>
      <t xml:space="preserve">Ex8:  </t>
    </r>
    <r>
      <rPr>
        <sz val="11"/>
        <color rgb="FF000000"/>
        <rFont val="Arial"/>
        <family val="2"/>
      </rPr>
      <t>Contractually require suppliers to vet their employees and guard against insider threats</t>
    </r>
  </si>
  <si>
    <r>
      <t xml:space="preserve">Ex9:  </t>
    </r>
    <r>
      <rPr>
        <sz val="11"/>
        <color rgb="FF000000"/>
        <rFont val="Arial"/>
        <family val="2"/>
      </rPr>
      <t>Contractually require suppliers to provide evidence of performing acceptable security practices through, for example, self-attestation, conformance to known standards, certifications, or inspections</t>
    </r>
  </si>
  <si>
    <r>
      <t>Ex10:  </t>
    </r>
    <r>
      <rPr>
        <sz val="11"/>
        <color rgb="FF000000"/>
        <rFont val="Arial"/>
        <family val="2"/>
      </rPr>
      <t>Specify in contracts and other agreements the rights and responsibilities of the organization, its suppliers, and their supply chains, with respect to potential cybersecurity risks</t>
    </r>
  </si>
  <si>
    <r>
      <t>GV.SC-06:</t>
    </r>
    <r>
      <rPr>
        <sz val="11"/>
        <color rgb="FF000000"/>
        <rFont val="Arial"/>
        <family val="2"/>
      </rPr>
      <t xml:space="preserve"> Planning and due diligence are performed to reduce risks before entering into formal supplier or other third-party relationships</t>
    </r>
  </si>
  <si>
    <r>
      <t xml:space="preserve">Ex1:  </t>
    </r>
    <r>
      <rPr>
        <sz val="11"/>
        <color rgb="FF000000"/>
        <rFont val="Arial"/>
        <family val="2"/>
      </rPr>
      <t>Perform thorough due diligence on prospective suppliers that is consistent with procurement planning and commensurate with the level of risk, criticality, and complexity of each supplier relationship</t>
    </r>
  </si>
  <si>
    <r>
      <t xml:space="preserve">Ex2:  </t>
    </r>
    <r>
      <rPr>
        <sz val="11"/>
        <color rgb="FF000000"/>
        <rFont val="Arial"/>
        <family val="2"/>
      </rPr>
      <t>Assess the suitability of the technology and cybersecurity capabilities and the risk management practices of prospective suppliers</t>
    </r>
  </si>
  <si>
    <r>
      <t xml:space="preserve">Ex3:  </t>
    </r>
    <r>
      <rPr>
        <sz val="11"/>
        <color rgb="FF000000"/>
        <rFont val="Arial"/>
        <family val="2"/>
      </rPr>
      <t>Conduct supplier risk assessments against business and applicable cybersecurity requirements</t>
    </r>
  </si>
  <si>
    <r>
      <t xml:space="preserve">Ex4:  </t>
    </r>
    <r>
      <rPr>
        <sz val="11"/>
        <color rgb="FF000000"/>
        <rFont val="Arial"/>
        <family val="2"/>
      </rPr>
      <t>Assess the authenticity, integrity, and security of critical products prior to acquisition and use</t>
    </r>
  </si>
  <si>
    <r>
      <t>GV.SC-07:</t>
    </r>
    <r>
      <rPr>
        <sz val="11"/>
        <color rgb="FF000000"/>
        <rFont val="Arial"/>
        <family val="2"/>
      </rPr>
      <t xml:space="preserve"> The risks posed by a supplier, their products and services, and other third parties are understood, recorded, prioritized, assessed, responded to, and monitored over the course of the relationship</t>
    </r>
  </si>
  <si>
    <r>
      <t xml:space="preserve">Ex1:  </t>
    </r>
    <r>
      <rPr>
        <sz val="11"/>
        <color rgb="FF000000"/>
        <rFont val="Arial"/>
        <family val="2"/>
      </rPr>
      <t>Adjust assessment formats and frequencies based on the third party’s reputation and the criticality of the products or services they provide</t>
    </r>
  </si>
  <si>
    <r>
      <t xml:space="preserve">Ex2:  </t>
    </r>
    <r>
      <rPr>
        <sz val="11"/>
        <color rgb="FF000000"/>
        <rFont val="Arial"/>
        <family val="2"/>
      </rPr>
      <t>Evaluate third parties’ evidence of compliance with contractual cybersecurity requirements, such as self-attestations, warranties, certifications, and other artifacts</t>
    </r>
  </si>
  <si>
    <r>
      <t xml:space="preserve">Ex3:  </t>
    </r>
    <r>
      <rPr>
        <sz val="11"/>
        <color rgb="FF000000"/>
        <rFont val="Arial"/>
        <family val="2"/>
      </rPr>
      <t>Monitor critical suppliers to ensure that they are fulfilling their security obligations throughout the supplier relationship lifecycle using a variety of methods and techniques, such as inspections, audits, tests, or other forms of evaluation</t>
    </r>
  </si>
  <si>
    <r>
      <t xml:space="preserve">Ex4:  </t>
    </r>
    <r>
      <rPr>
        <sz val="11"/>
        <color rgb="FF000000"/>
        <rFont val="Arial"/>
        <family val="2"/>
      </rPr>
      <t>Monitor critical suppliers, services, and products for changes to their risk profiles, and reevaluate supplier criticality and risk impact accordingly</t>
    </r>
  </si>
  <si>
    <r>
      <t xml:space="preserve">Ex5:  </t>
    </r>
    <r>
      <rPr>
        <sz val="11"/>
        <color rgb="FF000000"/>
        <rFont val="Arial"/>
        <family val="2"/>
      </rPr>
      <t>Plan for unexpected supplier and supply chain-related interruptions to ensure business continuity</t>
    </r>
  </si>
  <si>
    <r>
      <t>GV.SC-08:</t>
    </r>
    <r>
      <rPr>
        <sz val="11"/>
        <color rgb="FF000000"/>
        <rFont val="Arial"/>
        <family val="2"/>
      </rPr>
      <t xml:space="preserve"> Relevant suppliers and other third parties are included in incident planning, response, and recovery activities</t>
    </r>
  </si>
  <si>
    <r>
      <t xml:space="preserve">Ex1:  </t>
    </r>
    <r>
      <rPr>
        <sz val="11"/>
        <color rgb="FF000000"/>
        <rFont val="Arial"/>
        <family val="2"/>
      </rPr>
      <t>Define and use rules and protocols for reporting incident response and recovery activities and the status between the organization and its suppliers</t>
    </r>
  </si>
  <si>
    <t>See GDPR too</t>
  </si>
  <si>
    <r>
      <t xml:space="preserve">Ex2:  </t>
    </r>
    <r>
      <rPr>
        <sz val="11"/>
        <color rgb="FF000000"/>
        <rFont val="Arial"/>
        <family val="2"/>
      </rPr>
      <t>Identify and document the roles and responsibilities of the organization and its suppliers for incident response</t>
    </r>
  </si>
  <si>
    <r>
      <t xml:space="preserve">Ex3:  </t>
    </r>
    <r>
      <rPr>
        <sz val="11"/>
        <color rgb="FF000000"/>
        <rFont val="Arial"/>
        <family val="2"/>
      </rPr>
      <t>Include critical suppliers in incident response exercises and simulations</t>
    </r>
  </si>
  <si>
    <r>
      <t xml:space="preserve">Ex4:  </t>
    </r>
    <r>
      <rPr>
        <sz val="11"/>
        <color rgb="FF000000"/>
        <rFont val="Arial"/>
        <family val="2"/>
      </rPr>
      <t>Define and coordinate crisis communication methods and protocols between the organization and its critical suppliers</t>
    </r>
  </si>
  <si>
    <r>
      <t xml:space="preserve">Ex5:  </t>
    </r>
    <r>
      <rPr>
        <sz val="11"/>
        <color rgb="FF000000"/>
        <rFont val="Arial"/>
        <family val="2"/>
      </rPr>
      <t>Conduct collaborative lessons learned sessions with critical suppliers</t>
    </r>
  </si>
  <si>
    <r>
      <t>GV.SC-09:</t>
    </r>
    <r>
      <rPr>
        <sz val="11"/>
        <color rgb="FF000000"/>
        <rFont val="Arial"/>
        <family val="2"/>
      </rPr>
      <t xml:space="preserve"> Supply chain security practices are integrated into cybersecurity and enterprise risk management programs, and their performance is monitored throughout the technology product and service life cycle</t>
    </r>
  </si>
  <si>
    <r>
      <t xml:space="preserve">Ex1:  </t>
    </r>
    <r>
      <rPr>
        <sz val="11"/>
        <color rgb="FF000000"/>
        <rFont val="Arial"/>
        <family val="2"/>
      </rPr>
      <t>Policies and procedures require provenance records for all acquired technology products and services</t>
    </r>
  </si>
  <si>
    <r>
      <t xml:space="preserve">Ex2:  </t>
    </r>
    <r>
      <rPr>
        <sz val="11"/>
        <color rgb="FF000000"/>
        <rFont val="Arial"/>
        <family val="2"/>
      </rPr>
      <t>Periodically provide risk reporting to leaders about how acquired components are proven to be untampered and authentic</t>
    </r>
  </si>
  <si>
    <r>
      <t xml:space="preserve">Ex3:  </t>
    </r>
    <r>
      <rPr>
        <sz val="11"/>
        <color rgb="FF000000"/>
        <rFont val="Arial"/>
        <family val="2"/>
      </rPr>
      <t xml:space="preserve">Communicate regularly among cybersecurity risk managers and operations personnel about the need to acquire software patches, updates, and upgrades only from authenticated and trustworthy software providers </t>
    </r>
  </si>
  <si>
    <r>
      <t xml:space="preserve">Ex4:  </t>
    </r>
    <r>
      <rPr>
        <sz val="11"/>
        <color rgb="FF000000"/>
        <rFont val="Arial"/>
        <family val="2"/>
      </rPr>
      <t>Review policies to ensure that they require approved supplier personnel to perform maintenance on supplier products</t>
    </r>
  </si>
  <si>
    <r>
      <t xml:space="preserve">Ex5:  </t>
    </r>
    <r>
      <rPr>
        <sz val="11"/>
        <color rgb="FF000000"/>
        <rFont val="Arial"/>
        <family val="2"/>
      </rPr>
      <t>Policies and procedure require checking upgrades to critical hardware for unauthorized changes</t>
    </r>
  </si>
  <si>
    <r>
      <t>GV.SC-10:</t>
    </r>
    <r>
      <rPr>
        <sz val="11"/>
        <color rgb="FF000000"/>
        <rFont val="Arial"/>
        <family val="2"/>
      </rPr>
      <t xml:space="preserve"> Cybersecurity supply chain risk management plans include provisions for activities that occur after the conclusion of a partnership or service agreement</t>
    </r>
  </si>
  <si>
    <r>
      <t xml:space="preserve">Ex1:  </t>
    </r>
    <r>
      <rPr>
        <sz val="11"/>
        <color rgb="FF000000"/>
        <rFont val="Arial"/>
        <family val="2"/>
      </rPr>
      <t>Establish processes for terminating critical relationships under both normal and adverse circumstances</t>
    </r>
  </si>
  <si>
    <t>GDPR ( Check ID control )</t>
  </si>
  <si>
    <r>
      <t xml:space="preserve">Ex2:  </t>
    </r>
    <r>
      <rPr>
        <sz val="11"/>
        <color rgb="FF000000"/>
        <rFont val="Arial"/>
        <family val="2"/>
      </rPr>
      <t>Define and implement plans for component end-of-life maintenance support and obsolescence</t>
    </r>
  </si>
  <si>
    <r>
      <t xml:space="preserve">Ex3:  </t>
    </r>
    <r>
      <rPr>
        <sz val="11"/>
        <color rgb="FF000000"/>
        <rFont val="Arial"/>
        <family val="2"/>
      </rPr>
      <t>Verify that supplier access to organization resources is deactivated promptly when it is no longer needed</t>
    </r>
  </si>
  <si>
    <r>
      <t xml:space="preserve">Ex4:  </t>
    </r>
    <r>
      <rPr>
        <sz val="11"/>
        <color rgb="FF000000"/>
        <rFont val="Arial"/>
        <family val="2"/>
      </rPr>
      <t>Verify that assets containing the organization’s data are returned or properly disposed of in a timely, controlled, and safe manner</t>
    </r>
  </si>
  <si>
    <r>
      <t xml:space="preserve">Ex5:  </t>
    </r>
    <r>
      <rPr>
        <sz val="11"/>
        <color rgb="FF000000"/>
        <rFont val="Arial"/>
        <family val="2"/>
      </rPr>
      <t>Develop and execute a plan for terminating or transitioning supplier relationships that takes supply chain security risk and resiliency into account</t>
    </r>
  </si>
  <si>
    <r>
      <t xml:space="preserve">Ex6:  </t>
    </r>
    <r>
      <rPr>
        <sz val="11"/>
        <color rgb="FF000000"/>
        <rFont val="Arial"/>
        <family val="2"/>
      </rPr>
      <t>Mitigate risks to data and systems created by supplier termination</t>
    </r>
  </si>
  <si>
    <r>
      <t xml:space="preserve">Ex7:  </t>
    </r>
    <r>
      <rPr>
        <sz val="11"/>
        <color rgb="FF000000"/>
        <rFont val="Arial"/>
        <family val="2"/>
      </rPr>
      <t>Manage data leakage risks associated with supplier termination</t>
    </r>
  </si>
  <si>
    <t>IDENTIFY (ID): The organization’s current cybersecurity risks are understood</t>
  </si>
  <si>
    <r>
      <t xml:space="preserve">Asset Management (ID.AM): </t>
    </r>
    <r>
      <rPr>
        <sz val="11"/>
        <color rgb="FF000000"/>
        <rFont val="Arial"/>
        <family val="2"/>
      </rPr>
      <t>Assets (e.g., data, hardware, software, systems, facilities, services, people) that enable the organization to achieve business purposes are identified and managed consistent with their relative importance to organizational objectives and the organization’s risk strategy</t>
    </r>
  </si>
  <si>
    <r>
      <t>ID.AM-01:</t>
    </r>
    <r>
      <rPr>
        <sz val="11"/>
        <color rgb="FF000000"/>
        <rFont val="Arial"/>
        <family val="2"/>
      </rPr>
      <t xml:space="preserve"> Inventories of hardware managed by the organization are maintained</t>
    </r>
  </si>
  <si>
    <r>
      <t xml:space="preserve">Ex1:  </t>
    </r>
    <r>
      <rPr>
        <sz val="11"/>
        <color rgb="FF000000"/>
        <rFont val="Arial"/>
        <family val="2"/>
      </rPr>
      <t>Maintain inventories for all types of hardware, including IT, IoT, OT, and mobile devices</t>
    </r>
  </si>
  <si>
    <t>monitoring IP addresses</t>
  </si>
  <si>
    <r>
      <t xml:space="preserve">Ex2:  </t>
    </r>
    <r>
      <rPr>
        <sz val="11"/>
        <color rgb="FF000000"/>
        <rFont val="Arial"/>
        <family val="2"/>
      </rPr>
      <t>Constantly monitor networks to detect new hardware and automatically update inventories</t>
    </r>
  </si>
  <si>
    <r>
      <t>ID.AM-02:</t>
    </r>
    <r>
      <rPr>
        <sz val="11"/>
        <color rgb="FF000000"/>
        <rFont val="Arial"/>
        <family val="2"/>
      </rPr>
      <t xml:space="preserve"> Inventories of software, services, and systems managed by the organization are maintained</t>
    </r>
  </si>
  <si>
    <r>
      <t xml:space="preserve">Ex1:  </t>
    </r>
    <r>
      <rPr>
        <sz val="11"/>
        <color rgb="FF000000"/>
        <rFont val="Arial"/>
        <family val="2"/>
      </rPr>
      <t xml:space="preserve">Maintain inventories for all types of software and services, including commercial-off-the-shelf, open-source, custom applications, API services, and cloud-based applications and services </t>
    </r>
  </si>
  <si>
    <r>
      <t xml:space="preserve">Ex2:  </t>
    </r>
    <r>
      <rPr>
        <sz val="11"/>
        <color rgb="FF000000"/>
        <rFont val="Arial"/>
        <family val="2"/>
      </rPr>
      <t>Constantly monitor all platforms, including containers and virtual machines, for software and service inventory changes</t>
    </r>
  </si>
  <si>
    <r>
      <t xml:space="preserve">Ex3:  </t>
    </r>
    <r>
      <rPr>
        <sz val="11"/>
        <color rgb="FF000000"/>
        <rFont val="Arial"/>
        <family val="2"/>
      </rPr>
      <t>Maintain an inventory of the organization’s systems</t>
    </r>
  </si>
  <si>
    <r>
      <t xml:space="preserve">ID.AM-03: </t>
    </r>
    <r>
      <rPr>
        <sz val="11"/>
        <color rgb="FF000000"/>
        <rFont val="Arial"/>
        <family val="2"/>
      </rPr>
      <t>Representations of the organization’s authorized network communication and internal and external network data flows are maintained</t>
    </r>
  </si>
  <si>
    <r>
      <t xml:space="preserve">Ex1:  </t>
    </r>
    <r>
      <rPr>
        <sz val="11"/>
        <color rgb="FF000000"/>
        <rFont val="Arial"/>
        <family val="2"/>
      </rPr>
      <t xml:space="preserve">Maintain baselines of communication and data flows within the organization’s wired and wireless networks </t>
    </r>
  </si>
  <si>
    <r>
      <t xml:space="preserve">Ex2:  </t>
    </r>
    <r>
      <rPr>
        <sz val="11"/>
        <color rgb="FF000000"/>
        <rFont val="Arial"/>
        <family val="2"/>
      </rPr>
      <t xml:space="preserve">Maintain baselines of communication and data flows between the organization and third parties </t>
    </r>
  </si>
  <si>
    <r>
      <t xml:space="preserve">Ex3: </t>
    </r>
    <r>
      <rPr>
        <sz val="11"/>
        <color theme="1"/>
        <rFont val="Arial"/>
        <family val="2"/>
      </rPr>
      <t>Maintain baselines of communication and data flows for the organization’s infrastructure-as-a-service (IaaS) usage</t>
    </r>
  </si>
  <si>
    <r>
      <t xml:space="preserve">Ex4:  </t>
    </r>
    <r>
      <rPr>
        <sz val="11"/>
        <color rgb="FF000000"/>
        <rFont val="Arial"/>
        <family val="2"/>
      </rPr>
      <t>Maintain documentation of expected network ports, protocols, and services that are typically used among authorized systems</t>
    </r>
  </si>
  <si>
    <r>
      <t>ID.AM-04:</t>
    </r>
    <r>
      <rPr>
        <sz val="11"/>
        <color rgb="FF000000"/>
        <rFont val="Arial"/>
        <family val="2"/>
      </rPr>
      <t xml:space="preserve"> Inventories of services provided by suppliers are maintained</t>
    </r>
  </si>
  <si>
    <r>
      <t xml:space="preserve">Ex1:  </t>
    </r>
    <r>
      <rPr>
        <sz val="11"/>
        <color rgb="FF000000"/>
        <rFont val="Arial"/>
        <family val="2"/>
      </rPr>
      <t>Inventory all external services used by the organization, including third-party infrastructure-as-a-service (IaaS), platform-as-a-service (PaaS), and software-as-a-service (SaaS) offerings; APIs; and other externally hosted application services</t>
    </r>
  </si>
  <si>
    <r>
      <t xml:space="preserve">Ex2:  </t>
    </r>
    <r>
      <rPr>
        <sz val="11"/>
        <color rgb="FF000000"/>
        <rFont val="Arial"/>
        <family val="2"/>
      </rPr>
      <t>Update the inventory when a new external service is going to be utilized to ensure adequate cybersecurity risk management monitoring of the organization’s use of that service</t>
    </r>
  </si>
  <si>
    <r>
      <t>ID.AM-05:</t>
    </r>
    <r>
      <rPr>
        <sz val="11"/>
        <color rgb="FF000000"/>
        <rFont val="Arial"/>
        <family val="2"/>
      </rPr>
      <t xml:space="preserve"> Assets are prioritized based on classification, criticality, resources, and impact on the mission</t>
    </r>
  </si>
  <si>
    <r>
      <t xml:space="preserve">Ex1:  </t>
    </r>
    <r>
      <rPr>
        <sz val="11"/>
        <color rgb="FF000000"/>
        <rFont val="Arial"/>
        <family val="2"/>
      </rPr>
      <t>Define criteria for prioritizing each class of assets</t>
    </r>
  </si>
  <si>
    <t>Cyber resilience act - check for prioiritisaton provisions</t>
  </si>
  <si>
    <r>
      <t xml:space="preserve">Ex2:  </t>
    </r>
    <r>
      <rPr>
        <sz val="11"/>
        <color rgb="FF000000"/>
        <rFont val="Arial"/>
        <family val="2"/>
      </rPr>
      <t>Apply the prioritization criteria to assets</t>
    </r>
  </si>
  <si>
    <r>
      <t xml:space="preserve">Ex3:  </t>
    </r>
    <r>
      <rPr>
        <sz val="11"/>
        <color rgb="FF000000"/>
        <rFont val="Arial"/>
        <family val="2"/>
      </rPr>
      <t>Track the asset priorities and update them periodically or when significant changes to the organization occur</t>
    </r>
  </si>
  <si>
    <r>
      <t xml:space="preserve">ID.AM-07: </t>
    </r>
    <r>
      <rPr>
        <sz val="11"/>
        <color rgb="FF000000"/>
        <rFont val="Arial"/>
        <family val="2"/>
      </rPr>
      <t>Inventories of data and corresponding metadata for designated data types are maintained</t>
    </r>
  </si>
  <si>
    <r>
      <t xml:space="preserve">Ex1:  </t>
    </r>
    <r>
      <rPr>
        <sz val="11"/>
        <color rgb="FF000000"/>
        <rFont val="Arial"/>
        <family val="2"/>
      </rPr>
      <t>Maintain a list of the designated data types of interest (e.g., personally identifiable information, protected health information, financial account numbers, organization intellectual property, operational technology data)</t>
    </r>
  </si>
  <si>
    <r>
      <t xml:space="preserve">Ex2:  </t>
    </r>
    <r>
      <rPr>
        <sz val="11"/>
        <color rgb="FF000000"/>
        <rFont val="Arial"/>
        <family val="2"/>
      </rPr>
      <t xml:space="preserve">Continuously discover and analyze ad hoc data to identify new instances of designated data types </t>
    </r>
  </si>
  <si>
    <r>
      <t xml:space="preserve">Ex3:  </t>
    </r>
    <r>
      <rPr>
        <sz val="11"/>
        <color rgb="FF000000"/>
        <rFont val="Arial"/>
        <family val="2"/>
      </rPr>
      <t>Assign data classifications to designated data types through tags or labels</t>
    </r>
  </si>
  <si>
    <r>
      <t xml:space="preserve">Ex4:  </t>
    </r>
    <r>
      <rPr>
        <sz val="11"/>
        <color rgb="FF000000"/>
        <rFont val="Arial"/>
        <family val="2"/>
      </rPr>
      <t>Track the provenance, data owner, and geolocation of each instance of designated data types</t>
    </r>
  </si>
  <si>
    <r>
      <t xml:space="preserve">ID.AM-08: </t>
    </r>
    <r>
      <rPr>
        <sz val="11"/>
        <color rgb="FF000000"/>
        <rFont val="Arial"/>
        <family val="2"/>
      </rPr>
      <t>Systems, hardware, software, services, and data are managed throughout their life cycles</t>
    </r>
  </si>
  <si>
    <r>
      <t xml:space="preserve">Ex1:  </t>
    </r>
    <r>
      <rPr>
        <sz val="11"/>
        <color rgb="FF000000"/>
        <rFont val="Arial"/>
        <family val="2"/>
      </rPr>
      <t>Integrate cybersecurity considerations throughout the life cycles of systems, hardware, software, and services</t>
    </r>
  </si>
  <si>
    <r>
      <t xml:space="preserve">Ex2:  </t>
    </r>
    <r>
      <rPr>
        <sz val="11"/>
        <color rgb="FF000000"/>
        <rFont val="Arial"/>
        <family val="2"/>
      </rPr>
      <t>Integrate cybersecurity considerations into product life cycles</t>
    </r>
  </si>
  <si>
    <r>
      <t xml:space="preserve">Ex3:  </t>
    </r>
    <r>
      <rPr>
        <sz val="11"/>
        <color rgb="FF000000"/>
        <rFont val="Arial"/>
        <family val="2"/>
      </rPr>
      <t>Identify unofficial uses of technology to meet mission objectives (i.e., “shadow IT”)</t>
    </r>
  </si>
  <si>
    <r>
      <t xml:space="preserve">Ex4:  </t>
    </r>
    <r>
      <rPr>
        <sz val="11"/>
        <color rgb="FF000000"/>
        <rFont val="Arial"/>
        <family val="2"/>
      </rPr>
      <t>Periodically identify redundant systems, hardware, software, and services that unnecessarily increase the organization’s attack surface</t>
    </r>
  </si>
  <si>
    <r>
      <t xml:space="preserve">Ex5:  </t>
    </r>
    <r>
      <rPr>
        <sz val="11"/>
        <color rgb="FF000000"/>
        <rFont val="Arial"/>
        <family val="2"/>
      </rPr>
      <t>Properly configure and secure systems, hardware, software, and services prior to their deployment in production</t>
    </r>
  </si>
  <si>
    <r>
      <t xml:space="preserve">Ex6:  </t>
    </r>
    <r>
      <rPr>
        <sz val="11"/>
        <color theme="1"/>
        <rFont val="Arial"/>
        <family val="2"/>
      </rPr>
      <t>Update inventories when systems, hardware, software, and services are moved or transferred within the organization</t>
    </r>
  </si>
  <si>
    <r>
      <t xml:space="preserve">Ex7:  </t>
    </r>
    <r>
      <rPr>
        <sz val="11"/>
        <color theme="1"/>
        <rFont val="Arial"/>
        <family val="2"/>
      </rPr>
      <t>Securely destroy stored data based on the organization’s data retention policy using the prescribed destruction method, and keep and manage a record of the destructions</t>
    </r>
  </si>
  <si>
    <r>
      <t xml:space="preserve">Ex8:  </t>
    </r>
    <r>
      <rPr>
        <sz val="11"/>
        <color theme="1"/>
        <rFont val="Arial"/>
        <family val="2"/>
      </rPr>
      <t>Securely sanitize data storage when hardware is being retired, decommissioned, reassigned, or sent for repairs or replacement</t>
    </r>
  </si>
  <si>
    <r>
      <t xml:space="preserve">Ex9:  </t>
    </r>
    <r>
      <rPr>
        <sz val="11"/>
        <color theme="1"/>
        <rFont val="Arial"/>
        <family val="2"/>
      </rPr>
      <t>Offer methods for destroying paper, storage media, and other physical forms of data storage</t>
    </r>
  </si>
  <si>
    <r>
      <t xml:space="preserve">Risk Assessment (ID.RA): </t>
    </r>
    <r>
      <rPr>
        <sz val="11"/>
        <color rgb="FF000000"/>
        <rFont val="Arial"/>
        <family val="2"/>
      </rPr>
      <t>The cybersecurity risk to the organization, assets, and individuals is understood by the organization</t>
    </r>
  </si>
  <si>
    <r>
      <t xml:space="preserve">ID.RA-01: </t>
    </r>
    <r>
      <rPr>
        <sz val="11"/>
        <color rgb="FF000000"/>
        <rFont val="Arial"/>
        <family val="2"/>
      </rPr>
      <t xml:space="preserve">Vulnerabilities in assets are identified, validated, and recorded for OT </t>
    </r>
  </si>
  <si>
    <r>
      <t xml:space="preserve">Ex1:  </t>
    </r>
    <r>
      <rPr>
        <sz val="11"/>
        <color rgb="FF000000"/>
        <rFont val="Arial"/>
        <family val="2"/>
      </rPr>
      <t>Use vulnerability management technologies to identify unpatched and misconfigured software</t>
    </r>
  </si>
  <si>
    <t>devide in IT and OT ( IT : Must , High/ OT: Free Low)</t>
  </si>
  <si>
    <r>
      <t xml:space="preserve">Ex2:  </t>
    </r>
    <r>
      <rPr>
        <sz val="11"/>
        <color rgb="FF000000"/>
        <rFont val="Arial"/>
        <family val="2"/>
      </rPr>
      <t>Assess network and system architectures for design and implementation weaknesses that affect cybersecurity</t>
    </r>
  </si>
  <si>
    <r>
      <t xml:space="preserve">Ex3:  </t>
    </r>
    <r>
      <rPr>
        <sz val="11"/>
        <color rgb="FF000000"/>
        <rFont val="Arial"/>
        <family val="2"/>
      </rPr>
      <t>Review, analyze, or test organization-developed software to identify design, coding, and default configuration vulnerabilities</t>
    </r>
  </si>
  <si>
    <r>
      <t xml:space="preserve">Ex4:  </t>
    </r>
    <r>
      <rPr>
        <sz val="11"/>
        <color rgb="FF000000"/>
        <rFont val="Arial"/>
        <family val="2"/>
      </rPr>
      <t>Assess facilities that house critical computing assets for physical vulnerabilities and resilience issues</t>
    </r>
  </si>
  <si>
    <r>
      <t xml:space="preserve">Ex5:  </t>
    </r>
    <r>
      <rPr>
        <sz val="11"/>
        <color theme="1"/>
        <rFont val="Arial"/>
        <family val="2"/>
      </rPr>
      <t>Monitor sources of cyber threat intelligence for information on new vulnerabilities in products and services</t>
    </r>
  </si>
  <si>
    <r>
      <t xml:space="preserve">Ex6:  </t>
    </r>
    <r>
      <rPr>
        <sz val="11"/>
        <color theme="1"/>
        <rFont val="Arial"/>
        <family val="2"/>
      </rPr>
      <t>Review processes and procedures for weaknesses that could be exploited to affect cybersecurity</t>
    </r>
  </si>
  <si>
    <r>
      <t xml:space="preserve"> ID.RA-02: </t>
    </r>
    <r>
      <rPr>
        <sz val="11"/>
        <color rgb="FF000000"/>
        <rFont val="Arial"/>
        <family val="2"/>
      </rPr>
      <t>Cyber threat intelligence is received from information sharing forums and sources</t>
    </r>
  </si>
  <si>
    <r>
      <t xml:space="preserve">Ex1:  </t>
    </r>
    <r>
      <rPr>
        <sz val="11"/>
        <color rgb="FF000000"/>
        <rFont val="Arial"/>
        <family val="2"/>
      </rPr>
      <t>Configure cybersecurity tools and technologies with detection or response capabilities to securely ingest cyber threat intelligence feeds</t>
    </r>
  </si>
  <si>
    <r>
      <t xml:space="preserve">Ex2:  </t>
    </r>
    <r>
      <rPr>
        <sz val="11"/>
        <color rgb="FF000000"/>
        <rFont val="Arial"/>
        <family val="2"/>
      </rPr>
      <t>Receive and review advisories from reputable third parties on current threat actors and their tactics, techniques, and procedures (TTPs)</t>
    </r>
  </si>
  <si>
    <r>
      <t xml:space="preserve">Ex3:  </t>
    </r>
    <r>
      <rPr>
        <sz val="11"/>
        <color rgb="FF000000"/>
        <rFont val="Arial"/>
        <family val="2"/>
      </rPr>
      <t>Monitor sources of cyber threat intelligence for information on the types of vulnerabilities that emerging technologies may have</t>
    </r>
  </si>
  <si>
    <r>
      <t xml:space="preserve">ID.RA-03: </t>
    </r>
    <r>
      <rPr>
        <sz val="11"/>
        <color rgb="FF000000"/>
        <rFont val="Arial"/>
        <family val="2"/>
      </rPr>
      <t>Internal and external threats to the organization are identified and recorded</t>
    </r>
  </si>
  <si>
    <r>
      <t xml:space="preserve">Ex1:  </t>
    </r>
    <r>
      <rPr>
        <sz val="11"/>
        <color rgb="FF000000"/>
        <rFont val="Arial"/>
        <family val="2"/>
      </rPr>
      <t>Use cyber threat intelligence to maintain awareness of the types of threat actors likely to target the organization and the TTPs they are likely to use</t>
    </r>
  </si>
  <si>
    <r>
      <t xml:space="preserve">Ex2:  </t>
    </r>
    <r>
      <rPr>
        <sz val="11"/>
        <color rgb="FF000000"/>
        <rFont val="Arial"/>
        <family val="2"/>
      </rPr>
      <t>Perform threat hunting to look for signs of threat actors within the environment</t>
    </r>
  </si>
  <si>
    <r>
      <t xml:space="preserve">Ex3:  </t>
    </r>
    <r>
      <rPr>
        <sz val="11"/>
        <color rgb="FF000000"/>
        <rFont val="Arial"/>
        <family val="2"/>
      </rPr>
      <t>Implement processes for identifying internal threat actors</t>
    </r>
  </si>
  <si>
    <r>
      <t xml:space="preserve">ID.RA-04: </t>
    </r>
    <r>
      <rPr>
        <sz val="11"/>
        <color rgb="FF000000"/>
        <rFont val="Arial"/>
        <family val="2"/>
      </rPr>
      <t>Potential impacts and likelihoods of threats exploiting vulnerabilities are identified and recorded</t>
    </r>
  </si>
  <si>
    <r>
      <t xml:space="preserve">Ex1:  </t>
    </r>
    <r>
      <rPr>
        <sz val="11"/>
        <color rgb="FF000000"/>
        <rFont val="Arial"/>
        <family val="2"/>
      </rPr>
      <t>Business leaders and cybersecurity risk management practitioners work together to estimate the likelihood and impact of risk scenarios and record them in risk registers</t>
    </r>
  </si>
  <si>
    <r>
      <t xml:space="preserve">Ex2:  </t>
    </r>
    <r>
      <rPr>
        <sz val="11"/>
        <color rgb="FF000000"/>
        <rFont val="Arial"/>
        <family val="2"/>
      </rPr>
      <t>Enumerate the potential business impacts of unauthorized access to the organization’s communications, systems, and data processed in or by those systems</t>
    </r>
  </si>
  <si>
    <r>
      <t xml:space="preserve">Ex3:  </t>
    </r>
    <r>
      <rPr>
        <sz val="11"/>
        <color rgb="FF000000"/>
        <rFont val="Arial"/>
        <family val="2"/>
      </rPr>
      <t>Account for the potential impacts of cascading failures for systems of systems</t>
    </r>
  </si>
  <si>
    <r>
      <t>ID.RA-05:</t>
    </r>
    <r>
      <rPr>
        <sz val="11"/>
        <color rgb="FF000000"/>
        <rFont val="Arial"/>
        <family val="2"/>
      </rPr>
      <t xml:space="preserve"> Threats, vulnerabilities, likelihoods, and impacts are used to understand inherent risk and inform risk response prioritization</t>
    </r>
  </si>
  <si>
    <r>
      <t xml:space="preserve">Ex1:  </t>
    </r>
    <r>
      <rPr>
        <sz val="11"/>
        <color rgb="FF000000"/>
        <rFont val="Arial"/>
        <family val="2"/>
      </rPr>
      <t xml:space="preserve">Develop threat models to better understand risks to the data and identify appropriate risk responses </t>
    </r>
  </si>
  <si>
    <r>
      <t xml:space="preserve">Ex2:  </t>
    </r>
    <r>
      <rPr>
        <sz val="11"/>
        <color rgb="FF000000"/>
        <rFont val="Arial"/>
        <family val="2"/>
      </rPr>
      <t xml:space="preserve">Prioritize cybersecurity resource allocations and investments based on estimated likelihoods and impacts </t>
    </r>
  </si>
  <si>
    <r>
      <t xml:space="preserve">ID.RA-06: </t>
    </r>
    <r>
      <rPr>
        <sz val="11"/>
        <color rgb="FF000000"/>
        <rFont val="Arial"/>
        <family val="2"/>
      </rPr>
      <t>Risk responses are chosen, prioritized, planned, tracked, and communicated</t>
    </r>
  </si>
  <si>
    <r>
      <t xml:space="preserve">Ex1:  </t>
    </r>
    <r>
      <rPr>
        <sz val="11"/>
        <color rgb="FF000000"/>
        <rFont val="Arial"/>
        <family val="2"/>
      </rPr>
      <t>Apply the vulnerability management plan’s criteria for deciding whether to accept, transfer, mitigate, or avoid risk</t>
    </r>
  </si>
  <si>
    <t>Daniele Plazzi to check</t>
  </si>
  <si>
    <r>
      <t xml:space="preserve">Ex2:  </t>
    </r>
    <r>
      <rPr>
        <sz val="11"/>
        <color rgb="FF000000"/>
        <rFont val="Arial"/>
        <family val="2"/>
      </rPr>
      <t>Apply the vulnerability management plan’s criteria for selecting compensating controls to mitigate risk</t>
    </r>
  </si>
  <si>
    <r>
      <t xml:space="preserve">Ex3:  </t>
    </r>
    <r>
      <rPr>
        <sz val="11"/>
        <color rgb="FF000000"/>
        <rFont val="Arial"/>
        <family val="2"/>
      </rPr>
      <t>Track the progress of risk response implementation (e.g., plan of action and milestones [POA&amp;M], risk register, risk detail report)</t>
    </r>
  </si>
  <si>
    <r>
      <t xml:space="preserve">Ex4:  </t>
    </r>
    <r>
      <rPr>
        <sz val="11"/>
        <color rgb="FF000000"/>
        <rFont val="Arial"/>
        <family val="2"/>
      </rPr>
      <t>Use risk assessment findings to inform risk response decisions and actions</t>
    </r>
  </si>
  <si>
    <r>
      <t xml:space="preserve">Ex5:  </t>
    </r>
    <r>
      <rPr>
        <sz val="11"/>
        <color rgb="FF000000"/>
        <rFont val="Arial"/>
        <family val="2"/>
      </rPr>
      <t>Communicate planned risk responses to affected stakeholders in priority order</t>
    </r>
  </si>
  <si>
    <r>
      <t>ID.RA-07</t>
    </r>
    <r>
      <rPr>
        <sz val="11"/>
        <color rgb="FF000000"/>
        <rFont val="Arial"/>
        <family val="2"/>
      </rPr>
      <t>: Changes and exceptions are managed, assessed for risk impact, recorded, and tracked</t>
    </r>
  </si>
  <si>
    <r>
      <t xml:space="preserve">Ex1:  </t>
    </r>
    <r>
      <rPr>
        <sz val="11"/>
        <color rgb="FF000000"/>
        <rFont val="Arial"/>
        <family val="2"/>
      </rPr>
      <t>Implement and follow procedures for the formal documentation, review, testing, and approval of proposed changes and requested exceptions</t>
    </r>
  </si>
  <si>
    <t>check OT dimension , GDPR art 35 , 36</t>
  </si>
  <si>
    <r>
      <t xml:space="preserve">Ex2:  </t>
    </r>
    <r>
      <rPr>
        <sz val="11"/>
        <color rgb="FF000000"/>
        <rFont val="Arial"/>
        <family val="2"/>
      </rPr>
      <t>Document the possible risks of making or not making each proposed change, and provide guidance on rolling back changes</t>
    </r>
  </si>
  <si>
    <r>
      <t xml:space="preserve">Ex3:  </t>
    </r>
    <r>
      <rPr>
        <sz val="11"/>
        <color rgb="FF000000"/>
        <rFont val="Arial"/>
        <family val="2"/>
      </rPr>
      <t>Document the risks related to each requested exception and the plan for responding to those risks</t>
    </r>
  </si>
  <si>
    <r>
      <t xml:space="preserve">Ex4:  </t>
    </r>
    <r>
      <rPr>
        <sz val="11"/>
        <color rgb="FF000000"/>
        <rFont val="Arial"/>
        <family val="2"/>
      </rPr>
      <t>Periodically review risks that were accepted based upon planned future actions or milestones</t>
    </r>
  </si>
  <si>
    <r>
      <t xml:space="preserve">ID.RA-08: </t>
    </r>
    <r>
      <rPr>
        <sz val="11"/>
        <color rgb="FF000000"/>
        <rFont val="Arial"/>
        <family val="2"/>
      </rPr>
      <t>Processes for receiving, analyzing, and responding to vulnerability disclosures are established</t>
    </r>
  </si>
  <si>
    <r>
      <t xml:space="preserve">Ex1:  </t>
    </r>
    <r>
      <rPr>
        <sz val="11"/>
        <color rgb="FF000000"/>
        <rFont val="Arial"/>
        <family val="2"/>
      </rPr>
      <t>Conduct vulnerability information sharing between the organization and its suppliers following the rules and protocols defined in contracts</t>
    </r>
  </si>
  <si>
    <r>
      <t xml:space="preserve">Ex2:  </t>
    </r>
    <r>
      <rPr>
        <sz val="11"/>
        <color rgb="FF000000"/>
        <rFont val="Arial"/>
        <family val="2"/>
      </rPr>
      <t>Assign responsibilities and verify the execution of procedures for processing, analyzing the impact of, and responding to cybersecurity threat, vulnerability, or incident disclosures by suppliers, customers, partners, and government cybersecurity organizations</t>
    </r>
  </si>
  <si>
    <r>
      <t xml:space="preserve">ID.RA-09: </t>
    </r>
    <r>
      <rPr>
        <sz val="11"/>
        <color rgb="FF000000"/>
        <rFont val="Arial"/>
        <family val="2"/>
      </rPr>
      <t>The authenticity and integrity of hardware and software are assessed prior to acquisition and use</t>
    </r>
  </si>
  <si>
    <r>
      <t xml:space="preserve">Ex1:  </t>
    </r>
    <r>
      <rPr>
        <sz val="11"/>
        <color rgb="FF000000"/>
        <rFont val="Arial"/>
        <family val="2"/>
      </rPr>
      <t>Assess the authenticity and cybersecurity of critical technology products and services prior to acquisition and use</t>
    </r>
  </si>
  <si>
    <r>
      <t xml:space="preserve">ID.RA-10: </t>
    </r>
    <r>
      <rPr>
        <sz val="11"/>
        <color rgb="FF000000"/>
        <rFont val="Arial"/>
        <family val="2"/>
      </rPr>
      <t>Critical suppliers are assessed prior to acquisition</t>
    </r>
  </si>
  <si>
    <r>
      <t xml:space="preserve">Ex1:  </t>
    </r>
    <r>
      <rPr>
        <sz val="11"/>
        <color theme="1"/>
        <rFont val="Arial"/>
        <family val="2"/>
      </rPr>
      <t>Conduct supplier risk assessments against business and applicable cybersecurity requirements, including the supply chain</t>
    </r>
  </si>
  <si>
    <t>Declaration of conformity</t>
  </si>
  <si>
    <r>
      <t xml:space="preserve">Improvement (ID.IM): </t>
    </r>
    <r>
      <rPr>
        <sz val="11"/>
        <color rgb="FF000000"/>
        <rFont val="Arial"/>
        <family val="2"/>
      </rPr>
      <t>Improvements to organizational cybersecurity risk management processes, procedures and activities are identified across all CSF Functions</t>
    </r>
  </si>
  <si>
    <r>
      <t xml:space="preserve">ID.IM-01: </t>
    </r>
    <r>
      <rPr>
        <sz val="11"/>
        <color rgb="FF000000"/>
        <rFont val="Arial"/>
        <family val="2"/>
      </rPr>
      <t>Improvements are identified from evaluations</t>
    </r>
  </si>
  <si>
    <r>
      <t xml:space="preserve">Ex1:  </t>
    </r>
    <r>
      <rPr>
        <sz val="11"/>
        <color rgb="FF000000"/>
        <rFont val="Arial"/>
        <family val="2"/>
      </rPr>
      <t>Perform self-assessments of critical services that take current threats and TTPs into consideration</t>
    </r>
  </si>
  <si>
    <r>
      <t xml:space="preserve">Ex2:  </t>
    </r>
    <r>
      <rPr>
        <sz val="11"/>
        <color rgb="FF000000"/>
        <rFont val="Arial"/>
        <family val="2"/>
      </rPr>
      <t>Invest in third-party assessments or independent audits of the effectiveness of the organization’s cybersecurity program to identify areas that need improvement</t>
    </r>
  </si>
  <si>
    <r>
      <t xml:space="preserve">Ex3:  </t>
    </r>
    <r>
      <rPr>
        <sz val="11"/>
        <color rgb="FF000000"/>
        <rFont val="Arial"/>
        <family val="2"/>
      </rPr>
      <t>Constantly evaluate compliance with selected cybersecurity requirements through automated means</t>
    </r>
  </si>
  <si>
    <r>
      <t xml:space="preserve">ID.IM-02: </t>
    </r>
    <r>
      <rPr>
        <sz val="11"/>
        <color rgb="FF000000"/>
        <rFont val="Arial"/>
        <family val="2"/>
      </rPr>
      <t>Improvements are identified from security tests and exercises, including those done in coordination with suppliers and relevant third parties</t>
    </r>
  </si>
  <si>
    <r>
      <t xml:space="preserve">Ex1:  </t>
    </r>
    <r>
      <rPr>
        <sz val="11"/>
        <color rgb="FF000000"/>
        <rFont val="Arial"/>
        <family val="2"/>
      </rPr>
      <t>Identify improvements for future incident response activities based on findings from incident response assessments (e.g., tabletop exercises and simulations, tests, internal reviews, independent audits)</t>
    </r>
  </si>
  <si>
    <t>security legislation machinery</t>
  </si>
  <si>
    <r>
      <t xml:space="preserve">Ex2:  </t>
    </r>
    <r>
      <rPr>
        <sz val="11"/>
        <color rgb="FF000000"/>
        <rFont val="Arial"/>
        <family val="2"/>
      </rPr>
      <t>Identify improvements for future business continuity, disaster recovery, and incident response activities based on exercises performed in coordination with critical service providers and product suppliers</t>
    </r>
  </si>
  <si>
    <r>
      <t xml:space="preserve">Ex3:  </t>
    </r>
    <r>
      <rPr>
        <sz val="11"/>
        <color rgb="FF000000"/>
        <rFont val="Arial"/>
        <family val="2"/>
      </rPr>
      <t>Involve internal stakeholders (e.g., senior executives, legal department, HR) in security tests and exercises as appropriate</t>
    </r>
  </si>
  <si>
    <r>
      <t xml:space="preserve">Ex4:  </t>
    </r>
    <r>
      <rPr>
        <sz val="11"/>
        <color rgb="FF000000"/>
        <rFont val="Arial"/>
        <family val="2"/>
      </rPr>
      <t>Perform penetration testing to identify opportunities to improve the security posture of selected high-risk systems</t>
    </r>
    <r>
      <rPr>
        <sz val="11"/>
        <color theme="1"/>
        <rFont val="Arial"/>
        <family val="2"/>
      </rPr>
      <t xml:space="preserve"> as approved by leadership</t>
    </r>
  </si>
  <si>
    <r>
      <t xml:space="preserve">Ex5:  </t>
    </r>
    <r>
      <rPr>
        <sz val="11"/>
        <color rgb="FF000000"/>
        <rFont val="Arial"/>
        <family val="2"/>
      </rPr>
      <t>Exercise contingency plans for responding to and recovering from the discovery that products or services did not originate with the contracted supplier or partner or were altered before receipt</t>
    </r>
  </si>
  <si>
    <r>
      <t xml:space="preserve">Ex6:  </t>
    </r>
    <r>
      <rPr>
        <sz val="11"/>
        <color rgb="FF000000"/>
        <rFont val="Arial"/>
        <family val="2"/>
      </rPr>
      <t>Collect and analyze performance metrics using security tools and services to inform improvements to the cybersecurity program</t>
    </r>
  </si>
  <si>
    <r>
      <t xml:space="preserve">ID.IM-03: </t>
    </r>
    <r>
      <rPr>
        <sz val="11"/>
        <color rgb="FF000000"/>
        <rFont val="Arial"/>
        <family val="2"/>
      </rPr>
      <t>Improvements are identified from execution of operational processes, procedures, and activities</t>
    </r>
  </si>
  <si>
    <r>
      <t xml:space="preserve">Ex1:  </t>
    </r>
    <r>
      <rPr>
        <sz val="11"/>
        <color rgb="FF000000"/>
        <rFont val="Arial"/>
        <family val="2"/>
      </rPr>
      <t>Conduct collaborative lessons learned sessions with suppliers</t>
    </r>
  </si>
  <si>
    <r>
      <t xml:space="preserve">Ex2:  </t>
    </r>
    <r>
      <rPr>
        <sz val="11"/>
        <color rgb="FF000000"/>
        <rFont val="Arial"/>
        <family val="2"/>
      </rPr>
      <t>Annually review cybersecurity policies, processes, and procedures to take lessons learned into account</t>
    </r>
  </si>
  <si>
    <r>
      <t xml:space="preserve">Ex3:  </t>
    </r>
    <r>
      <rPr>
        <sz val="11"/>
        <color rgb="FF000000"/>
        <rFont val="Arial"/>
        <family val="2"/>
      </rPr>
      <t>Use metrics to assess operational cybersecurity performance over time</t>
    </r>
  </si>
  <si>
    <r>
      <t xml:space="preserve">ID.IM-04: </t>
    </r>
    <r>
      <rPr>
        <sz val="11"/>
        <color rgb="FF000000"/>
        <rFont val="Arial"/>
        <family val="2"/>
      </rPr>
      <t>Incident response plans and other cybersecurity plans that affect operations are established, communicated, maintained, and improved</t>
    </r>
  </si>
  <si>
    <r>
      <t xml:space="preserve">Ex1:  </t>
    </r>
    <r>
      <rPr>
        <sz val="11"/>
        <color rgb="FF000000"/>
        <rFont val="Arial"/>
        <family val="2"/>
      </rPr>
      <t>Establish contingency plans (e.g., incident response, business continuity, disaster recovery) for responding to and recovering from adverse events that can interfere with operations, expose confidential information, or otherwise endanger the organization’s mission and viability</t>
    </r>
  </si>
  <si>
    <r>
      <t xml:space="preserve">Ex2:  </t>
    </r>
    <r>
      <rPr>
        <sz val="11"/>
        <color rgb="FF000000"/>
        <rFont val="Arial"/>
        <family val="2"/>
      </rPr>
      <t>Include contact and communication information, processes for handling common scenarios, and criteria for prioritization, escalation, and elevation in all contingency plans</t>
    </r>
  </si>
  <si>
    <r>
      <t xml:space="preserve">Ex3:  </t>
    </r>
    <r>
      <rPr>
        <sz val="11"/>
        <color rgb="FF000000"/>
        <rFont val="Arial"/>
        <family val="2"/>
      </rPr>
      <t>Create a vulnerability management plan to identify and assess all types of vulnerabilities and to prioritize, test, and implement risk responses</t>
    </r>
  </si>
  <si>
    <r>
      <t xml:space="preserve">Ex4:  </t>
    </r>
    <r>
      <rPr>
        <sz val="11"/>
        <color rgb="FF000000"/>
        <rFont val="Arial"/>
        <family val="2"/>
      </rPr>
      <t>Communicate cybersecurity plans (including updates) to those responsible for carrying them out and to affected parties</t>
    </r>
  </si>
  <si>
    <r>
      <t xml:space="preserve">Ex5:  </t>
    </r>
    <r>
      <rPr>
        <sz val="11"/>
        <color rgb="FF000000"/>
        <rFont val="Arial"/>
        <family val="2"/>
      </rPr>
      <t>Review and update all cybersecurity plans annually or when a need for significant improvements is identified</t>
    </r>
  </si>
  <si>
    <t>PROTECT (PR): Safeguards to manage the organization’s cybersecurity risks are used</t>
  </si>
  <si>
    <r>
      <t>Identity Management, Authentication, and Access Control (PR.AA):</t>
    </r>
    <r>
      <rPr>
        <sz val="11"/>
        <color rgb="FF000000"/>
        <rFont val="Arial"/>
        <family val="2"/>
      </rPr>
      <t xml:space="preserve"> Access to physical and logical assets is limited to authorized users, services, and hardware and  managed commensurate with the assessed risk of unauthorized access</t>
    </r>
  </si>
  <si>
    <t>started here 2/05/2024) only 2 participants</t>
  </si>
  <si>
    <r>
      <t>PR.AA-01:</t>
    </r>
    <r>
      <rPr>
        <sz val="11"/>
        <color rgb="FF000000"/>
        <rFont val="Arial"/>
        <family val="2"/>
      </rPr>
      <t xml:space="preserve"> Identities and credentials for authorized users, services, and hardware are managed by the organization</t>
    </r>
  </si>
  <si>
    <r>
      <t xml:space="preserve">Ex1:  </t>
    </r>
    <r>
      <rPr>
        <sz val="11"/>
        <color rgb="FF000000"/>
        <rFont val="Arial"/>
        <family val="2"/>
      </rPr>
      <t>Initiate requests for new access or additional access for employees, contractors, and others, and track, review, and fulfill the requests, with permission from system or data owners when needed</t>
    </r>
  </si>
  <si>
    <r>
      <t xml:space="preserve">Ex2:  </t>
    </r>
    <r>
      <rPr>
        <sz val="11"/>
        <color rgb="FF000000"/>
        <rFont val="Arial"/>
        <family val="2"/>
      </rPr>
      <t>Issue, manage, and revoke cryptographic certificates and identity tokens, cryptographic keys (i.e., key management), and other credentials</t>
    </r>
  </si>
  <si>
    <r>
      <t xml:space="preserve">Ex3:  </t>
    </r>
    <r>
      <rPr>
        <sz val="11"/>
        <color rgb="FF000000"/>
        <rFont val="Arial"/>
        <family val="2"/>
      </rPr>
      <t>Select a unique identifier for each device from immutable hardware characteristics or an identifier securely provisioned to the device</t>
    </r>
  </si>
  <si>
    <r>
      <t xml:space="preserve">Ex4:  </t>
    </r>
    <r>
      <rPr>
        <sz val="11"/>
        <color rgb="FF000000"/>
        <rFont val="Arial"/>
        <family val="2"/>
      </rPr>
      <t>Physically label authorized hardware with an identifier for inventory and servicing purposes</t>
    </r>
  </si>
  <si>
    <r>
      <t>PR.AA-02:</t>
    </r>
    <r>
      <rPr>
        <sz val="11"/>
        <color rgb="FF000000"/>
        <rFont val="Arial"/>
        <family val="2"/>
      </rPr>
      <t xml:space="preserve"> Identities are proofed and bound to credentials based on the context of interactions</t>
    </r>
  </si>
  <si>
    <r>
      <t xml:space="preserve">Ex1:  </t>
    </r>
    <r>
      <rPr>
        <sz val="11"/>
        <color rgb="FF000000"/>
        <rFont val="Arial"/>
        <family val="2"/>
      </rPr>
      <t>Verify a person’s claimed identity at enrollment time using government-issued identity credentials (e.g., passport, visa, driver’s license)</t>
    </r>
  </si>
  <si>
    <t xml:space="preserve">normally regulated in primary agreements/ contracts,, no shared credentials should be issued and used </t>
  </si>
  <si>
    <r>
      <t xml:space="preserve">Ex2:  </t>
    </r>
    <r>
      <rPr>
        <sz val="11"/>
        <color rgb="FF000000"/>
        <rFont val="Arial"/>
        <family val="2"/>
      </rPr>
      <t>Issue a different credential for each person (i.e., no credential sharing)</t>
    </r>
  </si>
  <si>
    <r>
      <t>PR.AA-03:</t>
    </r>
    <r>
      <rPr>
        <sz val="11"/>
        <color rgb="FF000000"/>
        <rFont val="Arial"/>
        <family val="2"/>
      </rPr>
      <t xml:space="preserve"> Users, services, and hardware are authenticated depending on remote or local access contextualise to the information security risk</t>
    </r>
  </si>
  <si>
    <r>
      <t xml:space="preserve">Ex1:  </t>
    </r>
    <r>
      <rPr>
        <sz val="11"/>
        <color rgb="FF000000"/>
        <rFont val="Arial"/>
        <family val="2"/>
      </rPr>
      <t>Require multifactor authentication for external access</t>
    </r>
  </si>
  <si>
    <r>
      <t xml:space="preserve">Ex2:  </t>
    </r>
    <r>
      <rPr>
        <sz val="11"/>
        <color rgb="FF000000"/>
        <rFont val="Arial"/>
        <family val="2"/>
      </rPr>
      <t xml:space="preserve">Enforce policies for the minimum strength of passwords, PINs, and similar authenticators </t>
    </r>
  </si>
  <si>
    <r>
      <t xml:space="preserve">Ex3:  </t>
    </r>
    <r>
      <rPr>
        <sz val="11"/>
        <color rgb="FF000000"/>
        <rFont val="Arial"/>
        <family val="2"/>
      </rPr>
      <t>Periodically reauthenticate users, services, and hardware based on risk (e.g., in zero trust architectures) for remote access</t>
    </r>
  </si>
  <si>
    <r>
      <t xml:space="preserve">Ex4:  </t>
    </r>
    <r>
      <rPr>
        <sz val="11"/>
        <color theme="1"/>
        <rFont val="Arial"/>
        <family val="2"/>
      </rPr>
      <t>Ensure that authorized personnel can access accounts essential for protecting safety under emergency conditions</t>
    </r>
  </si>
  <si>
    <r>
      <t>PR.AA-04:</t>
    </r>
    <r>
      <rPr>
        <sz val="11"/>
        <color rgb="FF000000"/>
        <rFont val="Arial"/>
        <family val="2"/>
      </rPr>
      <t xml:space="preserve"> Identity assertions are protected, conveyed, and verified</t>
    </r>
  </si>
  <si>
    <r>
      <t xml:space="preserve">Ex1:  </t>
    </r>
    <r>
      <rPr>
        <sz val="11"/>
        <color rgb="FF000000"/>
        <rFont val="Arial"/>
        <family val="2"/>
      </rPr>
      <t>Protect identity assertions that are used to convey authentication and user information through single sign-on systems</t>
    </r>
  </si>
  <si>
    <t>for IT:  research on potential  GDPR impact</t>
  </si>
  <si>
    <r>
      <t xml:space="preserve">Ex2:  </t>
    </r>
    <r>
      <rPr>
        <sz val="11"/>
        <color rgb="FF000000"/>
        <rFont val="Arial"/>
        <family val="2"/>
      </rPr>
      <t>Protect identity assertions that are used to convey authentication and user information between federated systems</t>
    </r>
  </si>
  <si>
    <r>
      <t xml:space="preserve">Ex3:  </t>
    </r>
    <r>
      <rPr>
        <sz val="11"/>
        <color rgb="FF000000"/>
        <rFont val="Arial"/>
        <family val="2"/>
      </rPr>
      <t>Implement standards-based approaches for identity assertions in all contexts, and follow all guidance for the generation (e.g., data models, metadata), protection (e.g., digital signing, encryption), and verification (e.g., signature validation) of identity assertions</t>
    </r>
  </si>
  <si>
    <r>
      <t xml:space="preserve">PR.AA-05: </t>
    </r>
    <r>
      <rPr>
        <sz val="11"/>
        <color rgb="FF000000"/>
        <rFont val="Arial"/>
        <family val="2"/>
      </rPr>
      <t>Access permissions, entitlements, and authorizations are defined in a policy, managed, enforced, and reviewed, and incorporate the principles of least privilege and separation of duties</t>
    </r>
  </si>
  <si>
    <r>
      <t xml:space="preserve">Ex1:  </t>
    </r>
    <r>
      <rPr>
        <sz val="11"/>
        <color rgb="FF000000"/>
        <rFont val="Arial"/>
        <family val="2"/>
      </rPr>
      <t>Review logical and physical access privileges periodically and whenever someone changes roles or leaves the organization, and promptly rescind privileges that are no longer needed</t>
    </r>
  </si>
  <si>
    <t>Sod - segregation of duties</t>
  </si>
  <si>
    <r>
      <t xml:space="preserve">Ex2:  </t>
    </r>
    <r>
      <rPr>
        <sz val="11"/>
        <color rgb="FF000000"/>
        <rFont val="Arial"/>
        <family val="2"/>
      </rPr>
      <t>Take attributes of the requester and the requested resource into account for authorization decisions (e.g., geolocation, day/time, requester endpoint’s cyber health)</t>
    </r>
  </si>
  <si>
    <r>
      <t xml:space="preserve">Ex3:  </t>
    </r>
    <r>
      <rPr>
        <sz val="11"/>
        <color rgb="FF000000"/>
        <rFont val="Arial"/>
        <family val="2"/>
      </rPr>
      <t>Restrict access and privileges to the minimum necessary (e.g., zero trust architecture)</t>
    </r>
  </si>
  <si>
    <r>
      <t xml:space="preserve">Ex4:  </t>
    </r>
    <r>
      <rPr>
        <sz val="11"/>
        <color rgb="FF000000"/>
        <rFont val="Arial"/>
        <family val="2"/>
      </rPr>
      <t>Periodically review the privileges associated with critical business functions to confirm proper separation of duties</t>
    </r>
  </si>
  <si>
    <r>
      <t>PR.AA-06:</t>
    </r>
    <r>
      <rPr>
        <sz val="11"/>
        <color rgb="FF000000"/>
        <rFont val="Arial"/>
        <family val="2"/>
      </rPr>
      <t xml:space="preserve"> Physical access to assets is managed, monitored, and enforced commensurate with risk</t>
    </r>
  </si>
  <si>
    <r>
      <t xml:space="preserve">Ex1:  </t>
    </r>
    <r>
      <rPr>
        <sz val="11"/>
        <color rgb="FF000000"/>
        <rFont val="Arial"/>
        <family val="2"/>
      </rPr>
      <t>Use security guards, security cameras, locked entrances, alarm systems, and other physical controls to monitor facilities and restrict access</t>
    </r>
  </si>
  <si>
    <r>
      <t xml:space="preserve">Ex2:  </t>
    </r>
    <r>
      <rPr>
        <sz val="11"/>
        <color rgb="FF000000"/>
        <rFont val="Arial"/>
        <family val="2"/>
      </rPr>
      <t>Employ additional physical security controls for areas that contain high-risk assets</t>
    </r>
  </si>
  <si>
    <r>
      <t xml:space="preserve">Ex3:  </t>
    </r>
    <r>
      <rPr>
        <sz val="11"/>
        <color rgb="FF000000"/>
        <rFont val="Arial"/>
        <family val="2"/>
      </rPr>
      <t>Escort guests, vendors, and other third parties within areas that contain business-critical assets</t>
    </r>
  </si>
  <si>
    <r>
      <t>Awareness and Training (PR.AT):</t>
    </r>
    <r>
      <rPr>
        <sz val="11"/>
        <color rgb="FF000000"/>
        <rFont val="Arial"/>
        <family val="2"/>
      </rPr>
      <t xml:space="preserve"> The organization’s personnel are provided with cybersecurity awareness and training so that they can perform their cybersecurity-related tasks</t>
    </r>
  </si>
  <si>
    <r>
      <t>PR.AT-01:</t>
    </r>
    <r>
      <rPr>
        <sz val="11"/>
        <color rgb="FF000000"/>
        <rFont val="Arial"/>
        <family val="2"/>
      </rPr>
      <t xml:space="preserve"> Personnel are provided with awareness and training so that they possess the knowledge and skills to perform general tasks with cybersecurity risks in mind</t>
    </r>
  </si>
  <si>
    <r>
      <t xml:space="preserve">Ex1:  </t>
    </r>
    <r>
      <rPr>
        <sz val="11"/>
        <color rgb="FF000000"/>
        <rFont val="Arial"/>
        <family val="2"/>
      </rPr>
      <t>Provide basic cybersecurity awareness and training to employees, contractors, partners, suppliers, and all other users of the organization’s non-public resources</t>
    </r>
  </si>
  <si>
    <t>training focused on basics, awareness on cyber risks,  depending employees' role and reponsabilities ( e.g. psw, shift manger duties, etc)</t>
  </si>
  <si>
    <r>
      <t xml:space="preserve">Ex2:  </t>
    </r>
    <r>
      <rPr>
        <sz val="11"/>
        <color rgb="FF000000"/>
        <rFont val="Arial"/>
        <family val="2"/>
      </rPr>
      <t xml:space="preserve">Train personnel to recognize social engineering attempts and other common attacks, report attacks and suspicious activity, comply with acceptable use policies, and perform basic cyber hygiene tasks (e.g., patching software, choosing passwords, protecting credentials) </t>
    </r>
  </si>
  <si>
    <r>
      <t xml:space="preserve">Ex3:  </t>
    </r>
    <r>
      <rPr>
        <sz val="11"/>
        <color rgb="FF000000"/>
        <rFont val="Arial"/>
        <family val="2"/>
      </rPr>
      <t>Explain the consequences of cybersecurity policy violations, both to individual users and the organization as a whole</t>
    </r>
  </si>
  <si>
    <r>
      <t xml:space="preserve">Ex4:  </t>
    </r>
    <r>
      <rPr>
        <sz val="11"/>
        <color rgb="FF000000"/>
        <rFont val="Arial"/>
        <family val="2"/>
      </rPr>
      <t>Periodically assess or test users on their understanding of basic cybersecurity practices</t>
    </r>
  </si>
  <si>
    <r>
      <t xml:space="preserve">Ex5:  </t>
    </r>
    <r>
      <rPr>
        <sz val="11"/>
        <color rgb="FF000000"/>
        <rFont val="Arial"/>
        <family val="2"/>
      </rPr>
      <t>Require annual refreshers to reinforce existing practices and introduce new practices</t>
    </r>
  </si>
  <si>
    <r>
      <t>PR.AT-02:</t>
    </r>
    <r>
      <rPr>
        <sz val="11"/>
        <color rgb="FF000000"/>
        <rFont val="Arial"/>
        <family val="2"/>
      </rPr>
      <t xml:space="preserve"> Individuals in specialized roles are provided with awareness and training so that they possess the knowledge and skills to perform relevant tasks with cybersecurity risks in mind</t>
    </r>
  </si>
  <si>
    <r>
      <t xml:space="preserve">Ex1:  </t>
    </r>
    <r>
      <rPr>
        <sz val="11"/>
        <color rgb="FF000000"/>
        <rFont val="Arial"/>
        <family val="2"/>
      </rPr>
      <t>Identify the specialized roles within the organization that require additional cybersecurity training, such as physical and cybersecurity personnel, finance personnel, senior leadership, and anyone with access to business-critical data</t>
    </r>
  </si>
  <si>
    <r>
      <t xml:space="preserve">Ex2:  </t>
    </r>
    <r>
      <rPr>
        <sz val="11"/>
        <color rgb="FF000000"/>
        <rFont val="Arial"/>
        <family val="2"/>
      </rPr>
      <t>Provide role-based cybersecurity awareness and training to all those in specialized roles, including contractors, partners, suppliers, and other third parties</t>
    </r>
  </si>
  <si>
    <r>
      <t xml:space="preserve">Ex3:  </t>
    </r>
    <r>
      <rPr>
        <sz val="11"/>
        <color rgb="FF000000"/>
        <rFont val="Arial"/>
        <family val="2"/>
      </rPr>
      <t>Periodically assess or test users on their understanding of cybersecurity practices for their specialized roles</t>
    </r>
  </si>
  <si>
    <r>
      <t xml:space="preserve">Ex4:  </t>
    </r>
    <r>
      <rPr>
        <sz val="11"/>
        <color rgb="FF000000"/>
        <rFont val="Arial"/>
        <family val="2"/>
      </rPr>
      <t>Require annual refreshers to reinforce existing practices and introduce new practices</t>
    </r>
  </si>
  <si>
    <r>
      <t>Data Security (PR.DS):</t>
    </r>
    <r>
      <rPr>
        <sz val="11"/>
        <color rgb="FF000000"/>
        <rFont val="Arial"/>
        <family val="2"/>
      </rPr>
      <t xml:space="preserve"> Data are managed consistent with the organization’s risk strategy to protect the confidentiality, integrity, and availability of information</t>
    </r>
  </si>
  <si>
    <r>
      <t>PR.DS-01:</t>
    </r>
    <r>
      <rPr>
        <sz val="11"/>
        <color rgb="FF000000"/>
        <rFont val="Arial"/>
        <family val="2"/>
      </rPr>
      <t xml:space="preserve"> The confidentiality, integrity, and availability of data-at-rest are protected</t>
    </r>
  </si>
  <si>
    <r>
      <t xml:space="preserve">Ex1:  </t>
    </r>
    <r>
      <rPr>
        <sz val="11"/>
        <color rgb="FF000000"/>
        <rFont val="Arial"/>
        <family val="2"/>
      </rPr>
      <t>Use encryption, digital signatures, and cryptographic hashes to protect the confidentiality and integrity of stored data in files, databases, virtual machine disk images, container images, and other resources</t>
    </r>
  </si>
  <si>
    <t>mechanisms to protect data are based on risk</t>
  </si>
  <si>
    <r>
      <t xml:space="preserve">Ex2:  </t>
    </r>
    <r>
      <rPr>
        <sz val="11"/>
        <color rgb="FF000000"/>
        <rFont val="Arial"/>
        <family val="2"/>
      </rPr>
      <t>Use full disk encryption to protect data stored on user endpoints</t>
    </r>
  </si>
  <si>
    <r>
      <t xml:space="preserve">Ex3:  </t>
    </r>
    <r>
      <rPr>
        <sz val="11"/>
        <color rgb="FF000000"/>
        <rFont val="Arial"/>
        <family val="2"/>
      </rPr>
      <t>Confirm the integrity of software by validating signatures</t>
    </r>
  </si>
  <si>
    <r>
      <t xml:space="preserve">Ex4:  </t>
    </r>
    <r>
      <rPr>
        <sz val="11"/>
        <color rgb="FF000000"/>
        <rFont val="Arial"/>
        <family val="2"/>
      </rPr>
      <t>Restrict the use of removable media to prevent data exfiltration</t>
    </r>
  </si>
  <si>
    <r>
      <t xml:space="preserve">Ex5:  </t>
    </r>
    <r>
      <rPr>
        <sz val="11"/>
        <color rgb="FF000000"/>
        <rFont val="Arial"/>
        <family val="2"/>
      </rPr>
      <t>Physically secure removable media containing unencrypted sensitive information, such as within locked offices or file cabinets</t>
    </r>
  </si>
  <si>
    <r>
      <t>PR.DS-02:</t>
    </r>
    <r>
      <rPr>
        <sz val="11"/>
        <color rgb="FF000000"/>
        <rFont val="Arial"/>
        <family val="2"/>
      </rPr>
      <t xml:space="preserve"> The confidentiality, integrity, and availability of data-in-transit are protected</t>
    </r>
  </si>
  <si>
    <r>
      <t xml:space="preserve">Ex1:  </t>
    </r>
    <r>
      <rPr>
        <sz val="11"/>
        <color rgb="FF000000"/>
        <rFont val="Arial"/>
        <family val="2"/>
      </rPr>
      <t>Use encryption, digital signatures, and cryptographic hashes to protect the confidentiality and integrity of network communications</t>
    </r>
  </si>
  <si>
    <t>particuaraly for OT all these are suggested/ imporatnt to keep compliance with GDPR</t>
  </si>
  <si>
    <r>
      <t xml:space="preserve">Ex2:  </t>
    </r>
    <r>
      <rPr>
        <sz val="11"/>
        <color rgb="FF000000"/>
        <rFont val="Arial"/>
        <family val="2"/>
      </rPr>
      <t>Automatically encrypt or block outbound emails and other communications that contain sensitive data, depending on the data classification</t>
    </r>
  </si>
  <si>
    <r>
      <t xml:space="preserve">Ex3:  </t>
    </r>
    <r>
      <rPr>
        <sz val="11"/>
        <color rgb="FF000000"/>
        <rFont val="Arial"/>
        <family val="2"/>
      </rPr>
      <t xml:space="preserve">Block access to personal email, file sharing, file storage services, and other personal communications applications and services from organizational systems and networks </t>
    </r>
  </si>
  <si>
    <r>
      <t xml:space="preserve">Ex4:  </t>
    </r>
    <r>
      <rPr>
        <sz val="11"/>
        <color rgb="FF000000"/>
        <rFont val="Arial"/>
        <family val="2"/>
      </rPr>
      <t>Prevent reuse of sensitive data from production environments (e.g., customer records) in development, testing, and other non-production environments</t>
    </r>
  </si>
  <si>
    <r>
      <t>PR.DS-10:</t>
    </r>
    <r>
      <rPr>
        <sz val="11"/>
        <color rgb="FF000000"/>
        <rFont val="Arial"/>
        <family val="2"/>
      </rPr>
      <t xml:space="preserve"> The confidentiality, integrity, and availability of data-in-use are protected</t>
    </r>
  </si>
  <si>
    <r>
      <t xml:space="preserve">Ex1:  </t>
    </r>
    <r>
      <rPr>
        <sz val="11"/>
        <color rgb="FF000000"/>
        <rFont val="Arial"/>
        <family val="2"/>
      </rPr>
      <t>Remove data that must remain confidential (e.g., from processors and memory) as soon as it is no longer needed</t>
    </r>
  </si>
  <si>
    <r>
      <t xml:space="preserve">Ex2:  </t>
    </r>
    <r>
      <rPr>
        <sz val="11"/>
        <color rgb="FF000000"/>
        <rFont val="Arial"/>
        <family val="2"/>
      </rPr>
      <t>Protect data in use from access by other users and processes of the same platform</t>
    </r>
  </si>
  <si>
    <r>
      <t>PR.DS-11:</t>
    </r>
    <r>
      <rPr>
        <sz val="11"/>
        <color rgb="FF000000"/>
        <rFont val="Arial"/>
        <family val="2"/>
      </rPr>
      <t xml:space="preserve"> Backups of data are created, protected, maintained, and tested</t>
    </r>
  </si>
  <si>
    <r>
      <t xml:space="preserve">Ex1:  </t>
    </r>
    <r>
      <rPr>
        <sz val="11"/>
        <color rgb="FF000000"/>
        <rFont val="Arial"/>
        <family val="2"/>
      </rPr>
      <t>Continuously back up critical data in near-real-time, and back up other data frequently at agreed-upon schedules</t>
    </r>
  </si>
  <si>
    <r>
      <t xml:space="preserve">Ex2:  </t>
    </r>
    <r>
      <rPr>
        <sz val="11"/>
        <color rgb="FF000000"/>
        <rFont val="Arial"/>
        <family val="2"/>
      </rPr>
      <t>Test backups and restores for all types of data sources at least annually</t>
    </r>
  </si>
  <si>
    <r>
      <t xml:space="preserve">Ex3:  </t>
    </r>
    <r>
      <rPr>
        <sz val="11"/>
        <color rgb="FF000000"/>
        <rFont val="Arial"/>
        <family val="2"/>
      </rPr>
      <t>Securely store some backups offline and offsite so that an incident or disaster will not damage them</t>
    </r>
  </si>
  <si>
    <r>
      <t xml:space="preserve">Ex4:  </t>
    </r>
    <r>
      <rPr>
        <sz val="11"/>
        <color rgb="FF000000"/>
        <rFont val="Arial"/>
        <family val="2"/>
      </rPr>
      <t>Enforce geographic separation and geolocation restrictions for data backup storage</t>
    </r>
  </si>
  <si>
    <r>
      <t>Platform Security (PR.PS):</t>
    </r>
    <r>
      <rPr>
        <sz val="11"/>
        <color rgb="FF000000"/>
        <rFont val="Arial"/>
        <family val="2"/>
      </rPr>
      <t xml:space="preserve"> The hardware, software (e.g., firmware, operating systems, applications), and services of physical and virtual platforms are managed </t>
    </r>
    <r>
      <rPr>
        <b/>
        <sz val="11"/>
        <color rgb="FF000000"/>
        <rFont val="Arial"/>
        <family val="2"/>
      </rPr>
      <t>consistent with the organization’s risk strategy to protec</t>
    </r>
    <r>
      <rPr>
        <sz val="11"/>
        <color rgb="FF000000"/>
        <rFont val="Arial"/>
        <family val="2"/>
      </rPr>
      <t>t their confidentiality, integrity, and availability</t>
    </r>
  </si>
  <si>
    <r>
      <t>PR.PS-01:</t>
    </r>
    <r>
      <rPr>
        <sz val="11"/>
        <color rgb="FF000000"/>
        <rFont val="Arial"/>
        <family val="2"/>
      </rPr>
      <t xml:space="preserve"> Configuration management practices are established and applied commensurate with the risk</t>
    </r>
  </si>
  <si>
    <r>
      <t xml:space="preserve">Ex1:  </t>
    </r>
    <r>
      <rPr>
        <sz val="11"/>
        <color rgb="FF000000"/>
        <rFont val="Arial"/>
        <family val="2"/>
      </rPr>
      <t>Establish, test, deploy, and maintain hardened baselines that enforce the organization’s cybersecurity policies and provide only essential capabilities (i.e., principle of least functionality)</t>
    </r>
  </si>
  <si>
    <t>responsability of the vendor that should be laid down in cybersecurity policy / Cyber resilience act and Machinery regulation</t>
  </si>
  <si>
    <r>
      <t xml:space="preserve">Ex2:  </t>
    </r>
    <r>
      <rPr>
        <sz val="11"/>
        <color theme="1"/>
        <rFont val="Arial"/>
        <family val="2"/>
      </rPr>
      <t>Review all default configuration settings that may potentially impact cybersecurity when installing or upgrading software</t>
    </r>
  </si>
  <si>
    <r>
      <t xml:space="preserve">Ex3:  </t>
    </r>
    <r>
      <rPr>
        <sz val="11"/>
        <color theme="1"/>
        <rFont val="Arial"/>
        <family val="2"/>
      </rPr>
      <t>Monitor implemented software for deviations from approved baselines</t>
    </r>
  </si>
  <si>
    <r>
      <t>PR.PS-02:</t>
    </r>
    <r>
      <rPr>
        <sz val="11"/>
        <color rgb="FF000000"/>
        <rFont val="Arial"/>
        <family val="2"/>
      </rPr>
      <t xml:space="preserve"> Software is maintained, replaced, and removed commensurate with risk</t>
    </r>
  </si>
  <si>
    <r>
      <t xml:space="preserve">Ex1:  </t>
    </r>
    <r>
      <rPr>
        <sz val="11"/>
        <color rgb="FF000000"/>
        <rFont val="Arial"/>
        <family val="2"/>
      </rPr>
      <t>Perform routine and emergency patching within the timeframes specified in the vulnerability management plan</t>
    </r>
  </si>
  <si>
    <r>
      <t xml:space="preserve">Ex2:  </t>
    </r>
    <r>
      <rPr>
        <sz val="11"/>
        <color rgb="FF000000"/>
        <rFont val="Arial"/>
        <family val="2"/>
      </rPr>
      <t>Update container images, and deploy new container instances to replace rather than update existing instances</t>
    </r>
  </si>
  <si>
    <r>
      <t xml:space="preserve">Ex3:  </t>
    </r>
    <r>
      <rPr>
        <sz val="11"/>
        <color rgb="FF000000"/>
        <rFont val="Arial"/>
        <family val="2"/>
      </rPr>
      <t>Replace end-of-life software and service versions with supported, maintained versions</t>
    </r>
  </si>
  <si>
    <r>
      <t xml:space="preserve">Ex4:  </t>
    </r>
    <r>
      <rPr>
        <sz val="11"/>
        <color rgb="FF000000"/>
        <rFont val="Arial"/>
        <family val="2"/>
      </rPr>
      <t xml:space="preserve">Uninstall and remove unauthorized software and services that pose undue risks </t>
    </r>
  </si>
  <si>
    <r>
      <t xml:space="preserve">Ex5:  </t>
    </r>
    <r>
      <rPr>
        <sz val="11"/>
        <color rgb="FF000000"/>
        <rFont val="Arial"/>
        <family val="2"/>
      </rPr>
      <t>Uninstall and remove any unnecessary software components (e.g., operating system utilities) that attackers might misuse</t>
    </r>
  </si>
  <si>
    <r>
      <t xml:space="preserve">Ex6:  </t>
    </r>
    <r>
      <rPr>
        <sz val="11"/>
        <color rgb="FF000000"/>
        <rFont val="Arial"/>
        <family val="2"/>
      </rPr>
      <t>Define and implement plans for software and service end-of-life maintenance support and obsolescence</t>
    </r>
  </si>
  <si>
    <r>
      <t>PR.PS-03:</t>
    </r>
    <r>
      <rPr>
        <sz val="11"/>
        <color rgb="FF000000"/>
        <rFont val="Arial"/>
        <family val="2"/>
      </rPr>
      <t xml:space="preserve"> Hardware is maintained, replaced, and removed commensurate with risk</t>
    </r>
  </si>
  <si>
    <r>
      <t xml:space="preserve">Ex1:  </t>
    </r>
    <r>
      <rPr>
        <sz val="11"/>
        <color rgb="FF000000"/>
        <rFont val="Arial"/>
        <family val="2"/>
      </rPr>
      <t>Replace hardware when it lacks needed security capabilities or when it cannot support software with needed security capabilities</t>
    </r>
  </si>
  <si>
    <r>
      <t xml:space="preserve">Ex2:  </t>
    </r>
    <r>
      <rPr>
        <sz val="11"/>
        <color rgb="FF000000"/>
        <rFont val="Arial"/>
        <family val="2"/>
      </rPr>
      <t>Define and implement plans for hardware end-of-life maintenance support and obsolescence</t>
    </r>
  </si>
  <si>
    <r>
      <t xml:space="preserve">Ex3:  </t>
    </r>
    <r>
      <rPr>
        <sz val="11"/>
        <color rgb="FF000000"/>
        <rFont val="Arial"/>
        <family val="2"/>
      </rPr>
      <t>Perform hardware disposal in a secure, responsible, and auditable manner</t>
    </r>
  </si>
  <si>
    <r>
      <t>PR.PS-04:</t>
    </r>
    <r>
      <rPr>
        <sz val="11"/>
        <color rgb="FF000000"/>
        <rFont val="Arial"/>
        <family val="2"/>
      </rPr>
      <t xml:space="preserve"> Log records are generated and made available for continuous monitoring ( commensurate with the risk)</t>
    </r>
  </si>
  <si>
    <r>
      <t xml:space="preserve">Ex1:  </t>
    </r>
    <r>
      <rPr>
        <sz val="11"/>
        <color rgb="FF000000"/>
        <rFont val="Arial"/>
        <family val="2"/>
      </rPr>
      <t>Configure all operating systems, applications, and services (including cloud-based services) to generate log records</t>
    </r>
  </si>
  <si>
    <r>
      <t xml:space="preserve">Ex2:  </t>
    </r>
    <r>
      <rPr>
        <sz val="11"/>
        <color rgb="FF000000"/>
        <rFont val="Arial"/>
        <family val="2"/>
      </rPr>
      <t>Configure log generators to securely share their logs with the organization’s logging infrastructure systems and services</t>
    </r>
  </si>
  <si>
    <r>
      <t xml:space="preserve">Ex3:  </t>
    </r>
    <r>
      <rPr>
        <sz val="11"/>
        <color rgb="FF000000"/>
        <rFont val="Arial"/>
        <family val="2"/>
      </rPr>
      <t>Configure log generators to record the data needed by zero-trust architectures</t>
    </r>
  </si>
  <si>
    <r>
      <t>PR.PS-05:</t>
    </r>
    <r>
      <rPr>
        <sz val="11"/>
        <color rgb="FF000000"/>
        <rFont val="Arial"/>
        <family val="2"/>
      </rPr>
      <t xml:space="preserve"> Installation and execution of unauthorized software are prevented</t>
    </r>
  </si>
  <si>
    <r>
      <t xml:space="preserve">Ex1:  </t>
    </r>
    <r>
      <rPr>
        <sz val="11"/>
        <color rgb="FF000000"/>
        <rFont val="Arial"/>
        <family val="2"/>
      </rPr>
      <t>When risk warrants it, restrict software execution to permitted products only or deny the execution of prohibited and unauthorized software</t>
    </r>
  </si>
  <si>
    <r>
      <t xml:space="preserve">Ex2:  </t>
    </r>
    <r>
      <rPr>
        <sz val="11"/>
        <color rgb="FF000000"/>
        <rFont val="Arial"/>
        <family val="2"/>
      </rPr>
      <t>Verify the source of new software and the software’s integrity before installing it</t>
    </r>
  </si>
  <si>
    <r>
      <t xml:space="preserve">Ex3:  </t>
    </r>
    <r>
      <rPr>
        <sz val="11"/>
        <color rgb="FF000000"/>
        <rFont val="Arial"/>
        <family val="2"/>
      </rPr>
      <t>Configure platforms to use only approved DNS services that block access to known malicious domains</t>
    </r>
  </si>
  <si>
    <r>
      <t xml:space="preserve">Ex4:  </t>
    </r>
    <r>
      <rPr>
        <sz val="11"/>
        <color rgb="FF000000"/>
        <rFont val="Arial"/>
        <family val="2"/>
      </rPr>
      <t>Configure platforms to allow the installation of organization-approved software only</t>
    </r>
  </si>
  <si>
    <r>
      <t>PR.PS-06:</t>
    </r>
    <r>
      <rPr>
        <sz val="11"/>
        <color rgb="FF000000"/>
        <rFont val="Arial"/>
        <family val="2"/>
      </rPr>
      <t xml:space="preserve"> Secure software development practices are integrated, and their performance is monitored throughout the software development life cycle</t>
    </r>
  </si>
  <si>
    <r>
      <t xml:space="preserve">Ex1:  </t>
    </r>
    <r>
      <rPr>
        <sz val="11"/>
        <color rgb="FF000000"/>
        <rFont val="Arial"/>
        <family val="2"/>
      </rPr>
      <t>Protect all components of organization-developed software from tampering and unauthorized access</t>
    </r>
  </si>
  <si>
    <r>
      <t xml:space="preserve">Ex2:  </t>
    </r>
    <r>
      <rPr>
        <sz val="11"/>
        <color rgb="FF000000"/>
        <rFont val="Arial"/>
        <family val="2"/>
      </rPr>
      <t>Secure all software produced by the organization, with minimal vulnerabilities in their releases</t>
    </r>
  </si>
  <si>
    <r>
      <t xml:space="preserve">Ex3:  </t>
    </r>
    <r>
      <rPr>
        <sz val="11"/>
        <color rgb="FF000000"/>
        <rFont val="Arial"/>
        <family val="2"/>
      </rPr>
      <t>Maintain the software used in production environments, and securely dispose of software once it is no longer needed</t>
    </r>
  </si>
  <si>
    <r>
      <t xml:space="preserve">Technology Infrastructure Resilience (PR.IR): </t>
    </r>
    <r>
      <rPr>
        <sz val="11"/>
        <color rgb="FF000000"/>
        <rFont val="Arial"/>
        <family val="2"/>
      </rPr>
      <t>Security architectures are managed with the organization’s risk strategy to protect asset confidentiality, integrity, and availability, and organizational resilience</t>
    </r>
  </si>
  <si>
    <t>start form here (7 May 2024)</t>
  </si>
  <si>
    <r>
      <t>PR.IR-01:</t>
    </r>
    <r>
      <rPr>
        <sz val="11"/>
        <color rgb="FF000000"/>
        <rFont val="Arial"/>
        <family val="2"/>
      </rPr>
      <t xml:space="preserve"> Networks and environments are protected from unauthorized logical access and usage</t>
    </r>
  </si>
  <si>
    <r>
      <t xml:space="preserve">Ex1:  </t>
    </r>
    <r>
      <rPr>
        <sz val="11"/>
        <color rgb="FF000000"/>
        <rFont val="Arial"/>
        <family val="2"/>
      </rPr>
      <t>Logically segment organization networks and cloud-based platforms according to trust boundaries and platform types (e.g., IT, IoT, OT, mobile, guests), and permit required communications only between segments</t>
    </r>
  </si>
  <si>
    <r>
      <t xml:space="preserve">Ex2:  </t>
    </r>
    <r>
      <rPr>
        <sz val="11"/>
        <color rgb="FF000000"/>
        <rFont val="Arial"/>
        <family val="2"/>
      </rPr>
      <t>Logically segment organization networks from external networks, and permit only necessary communications to enter the organization’s networks from the external networks</t>
    </r>
  </si>
  <si>
    <r>
      <t xml:space="preserve">Ex3:  </t>
    </r>
    <r>
      <rPr>
        <sz val="11"/>
        <color rgb="FF000000"/>
        <rFont val="Arial"/>
        <family val="2"/>
      </rPr>
      <t>Implement zero trust architectures to restrict network access to each resource to the minimum necessary</t>
    </r>
  </si>
  <si>
    <r>
      <t xml:space="preserve">Ex4:  </t>
    </r>
    <r>
      <rPr>
        <sz val="11"/>
        <color rgb="FF000000"/>
        <rFont val="Arial"/>
        <family val="2"/>
      </rPr>
      <t>Check the cyber health of endpoints before allowing them to access and use production resources</t>
    </r>
  </si>
  <si>
    <r>
      <t>PR.IR-02:</t>
    </r>
    <r>
      <rPr>
        <sz val="11"/>
        <color rgb="FF000000"/>
        <rFont val="Arial"/>
        <family val="2"/>
      </rPr>
      <t xml:space="preserve"> The organization’s technology assets are protected from environmental threats</t>
    </r>
  </si>
  <si>
    <r>
      <t xml:space="preserve">Ex1:  </t>
    </r>
    <r>
      <rPr>
        <sz val="11"/>
        <color rgb="FF000000"/>
        <rFont val="Arial"/>
        <family val="2"/>
      </rPr>
      <t>Protect organizational equipment from known environmental threats, such as flooding, fire, wind, and excessive heat and humidity</t>
    </r>
  </si>
  <si>
    <r>
      <t xml:space="preserve">Ex2:  </t>
    </r>
    <r>
      <rPr>
        <sz val="11"/>
        <color rgb="FF000000"/>
        <rFont val="Arial"/>
        <family val="2"/>
      </rPr>
      <t>Include protection from environmental threats and provisions for adequate operating infrastructure in requirements for service providers that operate systems on the organization's behalf</t>
    </r>
  </si>
  <si>
    <r>
      <t>PR.IR-03:</t>
    </r>
    <r>
      <rPr>
        <sz val="11"/>
        <color rgb="FF000000"/>
        <rFont val="Arial"/>
        <family val="2"/>
      </rPr>
      <t xml:space="preserve"> Mechanisms are implemented to achieve resilience requirements in normal and adverse situations</t>
    </r>
  </si>
  <si>
    <r>
      <t xml:space="preserve">Ex1:  </t>
    </r>
    <r>
      <rPr>
        <sz val="11"/>
        <color rgb="FF000000"/>
        <rFont val="Arial"/>
        <family val="2"/>
      </rPr>
      <t>Avoid single points of failure in systems and infrastructure</t>
    </r>
  </si>
  <si>
    <t>depending on the scale of the business</t>
  </si>
  <si>
    <r>
      <t xml:space="preserve">Ex2:  </t>
    </r>
    <r>
      <rPr>
        <sz val="11"/>
        <color rgb="FF000000"/>
        <rFont val="Arial"/>
        <family val="2"/>
      </rPr>
      <t>Use load balancing to increase capacity and improve reliability</t>
    </r>
  </si>
  <si>
    <r>
      <t xml:space="preserve">Ex3:  </t>
    </r>
    <r>
      <rPr>
        <sz val="11"/>
        <color rgb="FF000000"/>
        <rFont val="Arial"/>
        <family val="2"/>
      </rPr>
      <t>Use high-availability components like redundant storage and power supplies to improve system reliability</t>
    </r>
  </si>
  <si>
    <r>
      <t>PR.IR-04:</t>
    </r>
    <r>
      <rPr>
        <sz val="11"/>
        <color rgb="FF000000"/>
        <rFont val="Arial"/>
        <family val="2"/>
      </rPr>
      <t xml:space="preserve"> Adequate resource capacity to ensure availability is maintained</t>
    </r>
  </si>
  <si>
    <r>
      <t xml:space="preserve">Ex1:  </t>
    </r>
    <r>
      <rPr>
        <sz val="11"/>
        <color rgb="FF000000"/>
        <rFont val="Arial"/>
        <family val="2"/>
      </rPr>
      <t>Monitor usage of storage, power, compute, network bandwidth, and other resources</t>
    </r>
  </si>
  <si>
    <t>feasability depending on the scale of the business</t>
  </si>
  <si>
    <r>
      <t xml:space="preserve">Ex2:  </t>
    </r>
    <r>
      <rPr>
        <sz val="11"/>
        <color rgb="FF000000"/>
        <rFont val="Arial"/>
        <family val="2"/>
      </rPr>
      <t>Forecast future needs, and scale resources accordingly</t>
    </r>
  </si>
  <si>
    <t>DETECT (DE): Possible cybersecurity attacks and compromises are found and analyzed</t>
  </si>
  <si>
    <r>
      <t xml:space="preserve">Continuous Monitoring (DE.CM): </t>
    </r>
    <r>
      <rPr>
        <sz val="11"/>
        <color rgb="FF000000"/>
        <rFont val="Arial"/>
        <family val="2"/>
      </rPr>
      <t>Assets are monitored to find anomalies, indicators of compromise, and other potentially adverse events</t>
    </r>
  </si>
  <si>
    <r>
      <t xml:space="preserve">DE.CM-01: </t>
    </r>
    <r>
      <rPr>
        <sz val="11"/>
        <color rgb="FF000000"/>
        <rFont val="Arial"/>
        <family val="2"/>
      </rPr>
      <t>Networks and network services are monitored to find potentially adverse events</t>
    </r>
  </si>
  <si>
    <r>
      <t xml:space="preserve">Ex1:  </t>
    </r>
    <r>
      <rPr>
        <sz val="11"/>
        <color rgb="FF000000"/>
        <rFont val="Arial"/>
        <family val="2"/>
      </rPr>
      <t>Monitor DNS, BGP, and other network services for adverse events</t>
    </r>
  </si>
  <si>
    <t>Network assets control / under the NIS2 - requires fundational elements to be good - difficult to implement both from harware point of view and economic point of view</t>
  </si>
  <si>
    <r>
      <t xml:space="preserve">Ex2:  </t>
    </r>
    <r>
      <rPr>
        <sz val="11"/>
        <color rgb="FF000000"/>
        <rFont val="Arial"/>
        <family val="2"/>
      </rPr>
      <t>Monitor wired and wireless networks for connections from unauthorized endpoints</t>
    </r>
  </si>
  <si>
    <r>
      <t xml:space="preserve">Ex3:  </t>
    </r>
    <r>
      <rPr>
        <sz val="11"/>
        <color rgb="FF000000"/>
        <rFont val="Arial"/>
        <family val="2"/>
      </rPr>
      <t>Monitor facilities for unauthorized or rogue wireless networks</t>
    </r>
  </si>
  <si>
    <r>
      <t xml:space="preserve">Ex4:  </t>
    </r>
    <r>
      <rPr>
        <sz val="11"/>
        <color rgb="FF000000"/>
        <rFont val="Arial"/>
        <family val="2"/>
      </rPr>
      <t>Compare actual network flows against baselines to detect deviations</t>
    </r>
  </si>
  <si>
    <r>
      <t xml:space="preserve">Ex5:  </t>
    </r>
    <r>
      <rPr>
        <sz val="11"/>
        <color rgb="FF000000"/>
        <rFont val="Arial"/>
        <family val="2"/>
      </rPr>
      <t>Monitor network communications to identify changes in security postures for zero trust purposes</t>
    </r>
  </si>
  <si>
    <r>
      <t xml:space="preserve">DE.CM-02: </t>
    </r>
    <r>
      <rPr>
        <sz val="11"/>
        <color rgb="FF000000"/>
        <rFont val="Arial"/>
        <family val="2"/>
      </rPr>
      <t>The physical environment is monitored to find potentially adverse events</t>
    </r>
  </si>
  <si>
    <r>
      <t xml:space="preserve">Ex1:  </t>
    </r>
    <r>
      <rPr>
        <sz val="11"/>
        <color rgb="FF000000"/>
        <rFont val="Arial"/>
        <family val="2"/>
      </rPr>
      <t>Monitor logs from physical access control systems (e.g., badge readers) to find unusual access patterns (e.g., deviations from the norm) and failed access attempts</t>
    </r>
  </si>
  <si>
    <r>
      <t xml:space="preserve">Ex2:  </t>
    </r>
    <r>
      <rPr>
        <sz val="11"/>
        <color rgb="FF000000"/>
        <rFont val="Arial"/>
        <family val="2"/>
      </rPr>
      <t>Review and monitor physical access records (e.g., from visitor registration, sign-in sheets)</t>
    </r>
  </si>
  <si>
    <r>
      <t xml:space="preserve">Ex3:  </t>
    </r>
    <r>
      <rPr>
        <sz val="11"/>
        <color rgb="FF000000"/>
        <rFont val="Arial"/>
        <family val="2"/>
      </rPr>
      <t>Monitor physical access controls (e.g., locks, latches, hinge pins, alarms) for signs of tampering</t>
    </r>
  </si>
  <si>
    <r>
      <t xml:space="preserve">Ex4:  </t>
    </r>
    <r>
      <rPr>
        <sz val="11"/>
        <color rgb="FF000000"/>
        <rFont val="Arial"/>
        <family val="2"/>
      </rPr>
      <t>Monitor the physical environment using alarm systems, cameras, and security guards</t>
    </r>
  </si>
  <si>
    <r>
      <t>DE.CM-03:</t>
    </r>
    <r>
      <rPr>
        <sz val="11"/>
        <color rgb="FF000000"/>
        <rFont val="Arial"/>
        <family val="2"/>
      </rPr>
      <t xml:space="preserve"> Personnel activity and technology usage are monitored to find potentially adverse events</t>
    </r>
  </si>
  <si>
    <r>
      <t xml:space="preserve">Ex1:  </t>
    </r>
    <r>
      <rPr>
        <sz val="11"/>
        <color rgb="FF000000"/>
        <rFont val="Arial"/>
        <family val="2"/>
      </rPr>
      <t>Use behavior analytics software to detect anomalous user activity to mitigate insider threats</t>
    </r>
  </si>
  <si>
    <t>GDPR compliance for administrators - This provision should be considered free for OT environment</t>
  </si>
  <si>
    <r>
      <t xml:space="preserve">Ex2:  </t>
    </r>
    <r>
      <rPr>
        <sz val="11"/>
        <color rgb="FF000000"/>
        <rFont val="Arial"/>
        <family val="2"/>
      </rPr>
      <t>Monitor logs from logical access control systems to find unusual access patterns and failed access attempts</t>
    </r>
  </si>
  <si>
    <r>
      <t xml:space="preserve">Ex3:  </t>
    </r>
    <r>
      <rPr>
        <sz val="11"/>
        <color rgb="FF000000"/>
        <rFont val="Arial"/>
        <family val="2"/>
      </rPr>
      <t>Continuously monitor deception technology, including user accounts, for any usage</t>
    </r>
  </si>
  <si>
    <r>
      <t xml:space="preserve">DE.CM-06: </t>
    </r>
    <r>
      <rPr>
        <sz val="11"/>
        <color rgb="FF000000"/>
        <rFont val="Arial"/>
        <family val="2"/>
      </rPr>
      <t>External service provider activities and services are monitored to find potentially adverse events</t>
    </r>
  </si>
  <si>
    <r>
      <t xml:space="preserve">Ex1:  </t>
    </r>
    <r>
      <rPr>
        <sz val="11"/>
        <color rgb="FF000000"/>
        <rFont val="Arial"/>
        <family val="2"/>
      </rPr>
      <t xml:space="preserve">Monitor remote and onsite administration and maintenance activities that external providers perform on organizational systems </t>
    </r>
  </si>
  <si>
    <r>
      <t xml:space="preserve">Ex2:  </t>
    </r>
    <r>
      <rPr>
        <sz val="11"/>
        <color rgb="FF000000"/>
        <rFont val="Arial"/>
        <family val="2"/>
      </rPr>
      <t>Monitor activity from cloud-based services, internet service providers, and other service providers for deviations from expected behavior</t>
    </r>
  </si>
  <si>
    <r>
      <t>DE.CM-09:</t>
    </r>
    <r>
      <rPr>
        <sz val="11"/>
        <color rgb="FF000000"/>
        <rFont val="Arial"/>
        <family val="2"/>
      </rPr>
      <t xml:space="preserve"> Computing hardware and software, runtime environments, and their data are monitored to find potentially adverse events</t>
    </r>
  </si>
  <si>
    <r>
      <t xml:space="preserve">Ex1:  </t>
    </r>
    <r>
      <rPr>
        <sz val="11"/>
        <color rgb="FF000000"/>
        <rFont val="Arial"/>
        <family val="2"/>
      </rPr>
      <t>Monitor email, web, file sharing, collaboration services, and other common attack vectors to detect malware, phishing, data leaks and exfiltration, and other adverse events</t>
    </r>
  </si>
  <si>
    <t xml:space="preserve">Patch management / in some occasions there is no possibility to include antiviruses </t>
  </si>
  <si>
    <r>
      <t xml:space="preserve">Ex2:  </t>
    </r>
    <r>
      <rPr>
        <sz val="11"/>
        <color rgb="FF000000"/>
        <rFont val="Arial"/>
        <family val="2"/>
      </rPr>
      <t>Monitor authentication attempts to identify attacks against credentials and unauthorized credential reuse</t>
    </r>
  </si>
  <si>
    <r>
      <t xml:space="preserve">Ex3:  </t>
    </r>
    <r>
      <rPr>
        <sz val="11"/>
        <color rgb="FF000000"/>
        <rFont val="Arial"/>
        <family val="2"/>
      </rPr>
      <t>Monitor software configurations for deviations from security baselines</t>
    </r>
  </si>
  <si>
    <r>
      <t xml:space="preserve">Ex4: </t>
    </r>
    <r>
      <rPr>
        <sz val="11"/>
        <color theme="1"/>
        <rFont val="Arial"/>
        <family val="2"/>
      </rPr>
      <t>Monitor hardware and software for signs of tampering</t>
    </r>
  </si>
  <si>
    <r>
      <t>Ex5: </t>
    </r>
    <r>
      <rPr>
        <sz val="11"/>
        <color theme="1"/>
        <rFont val="Arial"/>
        <family val="2"/>
      </rPr>
      <t>Use technologies with a presence on endpoints to detect cyber health issues (e.g., missing patches, malware infections, unauthorized software), and redirect the endpoints to a remediation environment before access is authorized</t>
    </r>
  </si>
  <si>
    <r>
      <t xml:space="preserve">Adverse Event Analysis (DE.AE): </t>
    </r>
    <r>
      <rPr>
        <sz val="11"/>
        <color rgb="FF000000"/>
        <rFont val="Arial"/>
        <family val="2"/>
      </rPr>
      <t>Anomalies, indicators of compromise, and other potentially adverse events are analyzed to characterize the events and detect cybersecurity incidents</t>
    </r>
  </si>
  <si>
    <r>
      <t xml:space="preserve">DE.AE-02: </t>
    </r>
    <r>
      <rPr>
        <sz val="11"/>
        <color rgb="FF000000"/>
        <rFont val="Arial"/>
        <family val="2"/>
      </rPr>
      <t>Potentially adverse events are analyzed to better understand associated activities</t>
    </r>
  </si>
  <si>
    <r>
      <t xml:space="preserve">Ex1:  </t>
    </r>
    <r>
      <rPr>
        <sz val="11"/>
        <color rgb="FF000000"/>
        <rFont val="Arial"/>
        <family val="2"/>
      </rPr>
      <t>Use security information and event management (SIEM) or other tools to continuously monitor log events for known malicious and suspicious activity</t>
    </r>
  </si>
  <si>
    <r>
      <t xml:space="preserve">Ex2:  </t>
    </r>
    <r>
      <rPr>
        <sz val="11"/>
        <color rgb="FF000000"/>
        <rFont val="Arial"/>
        <family val="2"/>
      </rPr>
      <t>Utilize up-to-date cyber threat intelligence in log analysis tools to improve detection accuracy and characterize threat actors, their methods, and indicators of compromise</t>
    </r>
  </si>
  <si>
    <r>
      <t xml:space="preserve">Ex3:  </t>
    </r>
    <r>
      <rPr>
        <sz val="11"/>
        <color rgb="FF000000"/>
        <rFont val="Arial"/>
        <family val="2"/>
      </rPr>
      <t>Regularly conduct manual reviews of log events for technologies that cannot be sufficiently monitored through automation</t>
    </r>
  </si>
  <si>
    <r>
      <t xml:space="preserve">Ex4:  </t>
    </r>
    <r>
      <rPr>
        <sz val="11"/>
        <color rgb="FF000000"/>
        <rFont val="Arial"/>
        <family val="2"/>
      </rPr>
      <t>Use log analysis tools to generate reports on their findings</t>
    </r>
  </si>
  <si>
    <r>
      <t xml:space="preserve">DE.AE-03: </t>
    </r>
    <r>
      <rPr>
        <sz val="11"/>
        <color rgb="FF000000"/>
        <rFont val="Arial"/>
        <family val="2"/>
      </rPr>
      <t>Information is correlated from multiple sources</t>
    </r>
  </si>
  <si>
    <r>
      <t xml:space="preserve">Ex1:  </t>
    </r>
    <r>
      <rPr>
        <sz val="11"/>
        <color rgb="FF000000"/>
        <rFont val="Arial"/>
        <family val="2"/>
      </rPr>
      <t>Constantly transfer log data generated by other sources to a relatively small number of log servers</t>
    </r>
  </si>
  <si>
    <r>
      <t xml:space="preserve">Ex2:  </t>
    </r>
    <r>
      <rPr>
        <sz val="11"/>
        <color rgb="FF000000"/>
        <rFont val="Arial"/>
        <family val="2"/>
      </rPr>
      <t>Use event correlation technology (e.g., SIEM) to collect information captured by multiple sources</t>
    </r>
  </si>
  <si>
    <r>
      <t xml:space="preserve">Ex3:  </t>
    </r>
    <r>
      <rPr>
        <sz val="11"/>
        <color rgb="FF000000"/>
        <rFont val="Arial"/>
        <family val="2"/>
      </rPr>
      <t>Utilize cyber threat intelligence to help correlate events among log sources</t>
    </r>
  </si>
  <si>
    <r>
      <t xml:space="preserve">DE.AE-04: </t>
    </r>
    <r>
      <rPr>
        <sz val="11"/>
        <color rgb="FF000000"/>
        <rFont val="Arial"/>
        <family val="2"/>
      </rPr>
      <t>The estimated impact and scope of adverse events are understood</t>
    </r>
  </si>
  <si>
    <r>
      <t xml:space="preserve">Ex1:  </t>
    </r>
    <r>
      <rPr>
        <sz val="11"/>
        <color rgb="FF000000"/>
        <rFont val="Arial"/>
        <family val="2"/>
      </rPr>
      <t>Use SIEMs or other tools to estimate impact and scope, and review and refine the estimates</t>
    </r>
  </si>
  <si>
    <r>
      <t xml:space="preserve">Ex2:  </t>
    </r>
    <r>
      <rPr>
        <sz val="11"/>
        <color rgb="FF000000"/>
        <rFont val="Arial"/>
        <family val="2"/>
      </rPr>
      <t>A person creates their own estimates of impact and scope</t>
    </r>
  </si>
  <si>
    <r>
      <t xml:space="preserve">DE.AE-06: </t>
    </r>
    <r>
      <rPr>
        <sz val="11"/>
        <color rgb="FF000000"/>
        <rFont val="Arial"/>
        <family val="2"/>
      </rPr>
      <t>Information on adverse events is provided to authorized staff and tools</t>
    </r>
  </si>
  <si>
    <r>
      <t xml:space="preserve">Ex1:  </t>
    </r>
    <r>
      <rPr>
        <sz val="11"/>
        <color rgb="FF000000"/>
        <rFont val="Arial"/>
        <family val="2"/>
      </rPr>
      <t xml:space="preserve">Use cybersecurity software to generate alerts and provide them to the security operations center (SOC), incident responders, and incident response tools </t>
    </r>
  </si>
  <si>
    <r>
      <t xml:space="preserve">Ex2:  </t>
    </r>
    <r>
      <rPr>
        <sz val="11"/>
        <color rgb="FF000000"/>
        <rFont val="Arial"/>
        <family val="2"/>
      </rPr>
      <t>Incident responders and other authorized personnel can access log analysis findings at all times</t>
    </r>
  </si>
  <si>
    <r>
      <t xml:space="preserve">Ex3:  </t>
    </r>
    <r>
      <rPr>
        <sz val="11"/>
        <color rgb="FF000000"/>
        <rFont val="Arial"/>
        <family val="2"/>
      </rPr>
      <t>Automatically create and assign tickets in the organization’s ticketing system when certain types of alerts occur</t>
    </r>
  </si>
  <si>
    <r>
      <t xml:space="preserve">Ex4:  </t>
    </r>
    <r>
      <rPr>
        <sz val="11"/>
        <color rgb="FF000000"/>
        <rFont val="Arial"/>
        <family val="2"/>
      </rPr>
      <t>Manually create and assign tickets in the organization’s ticketing system when technical staff discover indicators of compromise</t>
    </r>
  </si>
  <si>
    <r>
      <t xml:space="preserve">DE.AE-07: </t>
    </r>
    <r>
      <rPr>
        <sz val="11"/>
        <color rgb="FF000000"/>
        <rFont val="Arial"/>
        <family val="2"/>
      </rPr>
      <t>Cyber threat intelligence and other contextual information are integrated into the analysis</t>
    </r>
  </si>
  <si>
    <r>
      <t xml:space="preserve">Ex1:  </t>
    </r>
    <r>
      <rPr>
        <sz val="11"/>
        <color rgb="FF000000"/>
        <rFont val="Arial"/>
        <family val="2"/>
      </rPr>
      <t>Securely provide cyber threat intelligence feeds to detection technologies, processes, and personnel</t>
    </r>
  </si>
  <si>
    <r>
      <t xml:space="preserve">Ex2:  </t>
    </r>
    <r>
      <rPr>
        <sz val="11"/>
        <color rgb="FF000000"/>
        <rFont val="Arial"/>
        <family val="2"/>
      </rPr>
      <t>Securely provide information from asset inventories to detection technologies, processes, and personnel</t>
    </r>
  </si>
  <si>
    <r>
      <t xml:space="preserve">Ex3:  </t>
    </r>
    <r>
      <rPr>
        <sz val="11"/>
        <color rgb="FF000000"/>
        <rFont val="Arial"/>
        <family val="2"/>
      </rPr>
      <t xml:space="preserve">Rapidly acquire and analyze vulnerability disclosures for the organization’s technologies from suppliers, vendors, and third-party security advisories </t>
    </r>
  </si>
  <si>
    <r>
      <t xml:space="preserve">DE.AE-08: </t>
    </r>
    <r>
      <rPr>
        <sz val="11"/>
        <color rgb="FF000000"/>
        <rFont val="Arial"/>
        <family val="2"/>
      </rPr>
      <t>Incidents are declared when adverse events meet the defined incident criteria</t>
    </r>
  </si>
  <si>
    <r>
      <t xml:space="preserve">Ex1:  </t>
    </r>
    <r>
      <rPr>
        <sz val="11"/>
        <color rgb="FF000000"/>
        <rFont val="Arial"/>
        <family val="2"/>
      </rPr>
      <t>Apply incident criteria to known and assumed characteristics of activity in order to determine whether an incident should be declared</t>
    </r>
  </si>
  <si>
    <t>compliance with cyber reslience act and GDPR</t>
  </si>
  <si>
    <r>
      <t xml:space="preserve">Ex2:  </t>
    </r>
    <r>
      <rPr>
        <sz val="11"/>
        <color rgb="FF000000"/>
        <rFont val="Arial"/>
        <family val="2"/>
      </rPr>
      <t>Take known false positives into account when applying incident criteria</t>
    </r>
  </si>
  <si>
    <t>RESPOND (RS): Actions regarding a detected cybersecurity incident are taken</t>
  </si>
  <si>
    <r>
      <t xml:space="preserve">Incident Management (RS.MA): </t>
    </r>
    <r>
      <rPr>
        <sz val="11"/>
        <color rgb="FF000000"/>
        <rFont val="Arial"/>
        <family val="2"/>
      </rPr>
      <t>Responses to detected cybersecurity incidents are managed</t>
    </r>
  </si>
  <si>
    <r>
      <t>RS.MA-01:</t>
    </r>
    <r>
      <rPr>
        <sz val="11"/>
        <color rgb="FF000000"/>
        <rFont val="Arial"/>
        <family val="2"/>
      </rPr>
      <t xml:space="preserve"> The incident response plan is executed in coordination with relevant third parties once an incident is declared</t>
    </r>
  </si>
  <si>
    <r>
      <t xml:space="preserve">Ex1:  </t>
    </r>
    <r>
      <rPr>
        <sz val="11"/>
        <color rgb="FF000000"/>
        <rFont val="Arial"/>
        <family val="2"/>
      </rPr>
      <t xml:space="preserve">Detection technologies automatically report confirmed incidents </t>
    </r>
  </si>
  <si>
    <r>
      <t xml:space="preserve">Ex2:  </t>
    </r>
    <r>
      <rPr>
        <sz val="11"/>
        <color rgb="FF000000"/>
        <rFont val="Arial"/>
        <family val="2"/>
      </rPr>
      <t>Request incident response assistance from the organization’s incident response outsourcer</t>
    </r>
  </si>
  <si>
    <r>
      <t xml:space="preserve">Ex3:  </t>
    </r>
    <r>
      <rPr>
        <sz val="11"/>
        <color theme="1"/>
        <rFont val="Arial"/>
        <family val="2"/>
      </rPr>
      <t>Designate an incident lead for each incident</t>
    </r>
  </si>
  <si>
    <r>
      <t xml:space="preserve">Ex4:  </t>
    </r>
    <r>
      <rPr>
        <sz val="11"/>
        <color theme="1"/>
        <rFont val="Arial"/>
        <family val="2"/>
      </rPr>
      <t>Initiate execution of additional cybersecurity plans as needed to support incident response (for example, business continuity and disaster recovery)</t>
    </r>
  </si>
  <si>
    <r>
      <t>RS.MA-02:</t>
    </r>
    <r>
      <rPr>
        <sz val="11"/>
        <color rgb="FF000000"/>
        <rFont val="Arial"/>
        <family val="2"/>
      </rPr>
      <t xml:space="preserve"> Incident reports are triaged and validated</t>
    </r>
  </si>
  <si>
    <r>
      <t xml:space="preserve">Ex1:  </t>
    </r>
    <r>
      <rPr>
        <sz val="11"/>
        <color rgb="FF000000"/>
        <rFont val="Arial"/>
        <family val="2"/>
      </rPr>
      <t>Preliminarily review incident reports to confirm that they are cybersecurity-related and necessitate incident response activities</t>
    </r>
  </si>
  <si>
    <r>
      <t xml:space="preserve">Ex2:  </t>
    </r>
    <r>
      <rPr>
        <sz val="11"/>
        <color rgb="FF000000"/>
        <rFont val="Arial"/>
        <family val="2"/>
      </rPr>
      <t>Apply criteria to estimate the severity of an incident</t>
    </r>
  </si>
  <si>
    <r>
      <t>RS.MA-03:</t>
    </r>
    <r>
      <rPr>
        <sz val="11"/>
        <color rgb="FF000000"/>
        <rFont val="Arial"/>
        <family val="2"/>
      </rPr>
      <t xml:space="preserve"> Incidents are categorized and prioritized</t>
    </r>
  </si>
  <si>
    <r>
      <t xml:space="preserve">Ex1:  </t>
    </r>
    <r>
      <rPr>
        <sz val="11"/>
        <color rgb="FF000000"/>
        <rFont val="Arial"/>
        <family val="2"/>
      </rPr>
      <t>Further review and categorize incidents based on the type of incident (e.g., data breach, ransomware, DDoS, account compromise)</t>
    </r>
  </si>
  <si>
    <r>
      <t xml:space="preserve">Ex2:  </t>
    </r>
    <r>
      <rPr>
        <sz val="11"/>
        <color rgb="FF000000"/>
        <rFont val="Arial"/>
        <family val="2"/>
      </rPr>
      <t>Prioritize incidents based on their scope, likely impact, and time-critical nature</t>
    </r>
  </si>
  <si>
    <r>
      <t xml:space="preserve">Ex3:  </t>
    </r>
    <r>
      <rPr>
        <sz val="11"/>
        <color rgb="FF000000"/>
        <rFont val="Arial"/>
        <family val="2"/>
      </rPr>
      <t>Select incident response strategies for active incidents by balancing the need to quickly recover from an incident with the need to observe the attacker or conduct a more thorough investigation</t>
    </r>
  </si>
  <si>
    <r>
      <t xml:space="preserve">RS.MA-04: </t>
    </r>
    <r>
      <rPr>
        <sz val="11"/>
        <color rgb="FF000000"/>
        <rFont val="Arial"/>
        <family val="2"/>
      </rPr>
      <t>Incidents are escalated or elevated as needed</t>
    </r>
  </si>
  <si>
    <r>
      <t xml:space="preserve">Ex1:  </t>
    </r>
    <r>
      <rPr>
        <sz val="11"/>
        <color rgb="FF000000"/>
        <rFont val="Arial"/>
        <family val="2"/>
      </rPr>
      <t>Track and validate the status of all ongoing incidents</t>
    </r>
  </si>
  <si>
    <r>
      <t xml:space="preserve">Ex2:  </t>
    </r>
    <r>
      <rPr>
        <sz val="11"/>
        <color rgb="FF000000"/>
        <rFont val="Arial"/>
        <family val="2"/>
      </rPr>
      <t>Coordinate incident escalation or elevation with designated internal and external stakeholders</t>
    </r>
  </si>
  <si>
    <r>
      <t>RS.MA-05:</t>
    </r>
    <r>
      <rPr>
        <sz val="11"/>
        <color rgb="FF000000"/>
        <rFont val="Arial"/>
        <family val="2"/>
      </rPr>
      <t xml:space="preserve"> The criteria for initiating incident recovery are applied </t>
    </r>
  </si>
  <si>
    <r>
      <t xml:space="preserve">Ex1:  </t>
    </r>
    <r>
      <rPr>
        <sz val="11"/>
        <color rgb="FF000000"/>
        <rFont val="Arial"/>
        <family val="2"/>
      </rPr>
      <t>Apply incident recovery criteria to known and assumed characteristics of the incident to determine whether incident recovery processes should be initiated</t>
    </r>
  </si>
  <si>
    <r>
      <t xml:space="preserve">Ex2:  </t>
    </r>
    <r>
      <rPr>
        <sz val="11"/>
        <color rgb="FF000000"/>
        <rFont val="Arial"/>
        <family val="2"/>
      </rPr>
      <t>Take the possible operational disruption of incident recovery activities into account</t>
    </r>
  </si>
  <si>
    <r>
      <t>Incident Analysis (RS.AN):</t>
    </r>
    <r>
      <rPr>
        <sz val="11"/>
        <color rgb="FF000000"/>
        <rFont val="Arial"/>
        <family val="2"/>
      </rPr>
      <t xml:space="preserve"> Investigations are conducted to ensure effective response and support forensics and recovery activities</t>
    </r>
  </si>
  <si>
    <r>
      <t>RS.AN-03:</t>
    </r>
    <r>
      <rPr>
        <sz val="11"/>
        <color rgb="FF000000"/>
        <rFont val="Arial"/>
        <family val="2"/>
      </rPr>
      <t xml:space="preserve"> Analysis is performed to establish what has taken place during an incident and the root cause of the incident</t>
    </r>
  </si>
  <si>
    <r>
      <t xml:space="preserve">Ex1:  </t>
    </r>
    <r>
      <rPr>
        <sz val="11"/>
        <color rgb="FF000000"/>
        <rFont val="Arial"/>
        <family val="2"/>
      </rPr>
      <t>Determine the sequence of events that occurred during the incident and which assets and resources were involved in each event</t>
    </r>
  </si>
  <si>
    <r>
      <t xml:space="preserve">Ex2:  </t>
    </r>
    <r>
      <rPr>
        <sz val="11"/>
        <color rgb="FF000000"/>
        <rFont val="Arial"/>
        <family val="2"/>
      </rPr>
      <t>Attempt to determine what vulnerabilities, threats, and threat actors were directly or indirectly involved in the incident</t>
    </r>
  </si>
  <si>
    <r>
      <t xml:space="preserve">Ex3:  </t>
    </r>
    <r>
      <rPr>
        <sz val="11"/>
        <color rgb="FF000000"/>
        <rFont val="Arial"/>
        <family val="2"/>
      </rPr>
      <t xml:space="preserve">Analyze the incident to find the underlying, systemic root causes </t>
    </r>
  </si>
  <si>
    <r>
      <t xml:space="preserve">Ex4:  </t>
    </r>
    <r>
      <rPr>
        <sz val="11"/>
        <color rgb="FF000000"/>
        <rFont val="Arial"/>
        <family val="2"/>
      </rPr>
      <t>Check any cyber deception technology for additional information on attacker behavior</t>
    </r>
  </si>
  <si>
    <r>
      <t>RS.AN-06:</t>
    </r>
    <r>
      <rPr>
        <sz val="11"/>
        <color rgb="FF000000"/>
        <rFont val="Arial"/>
        <family val="2"/>
      </rPr>
      <t xml:space="preserve"> Actions performed during an investigation are recorded, and the records’ integrity and provenance are preserved</t>
    </r>
  </si>
  <si>
    <r>
      <t xml:space="preserve">Ex1:  </t>
    </r>
    <r>
      <rPr>
        <sz val="11"/>
        <color rgb="FF000000"/>
        <rFont val="Arial"/>
        <family val="2"/>
      </rPr>
      <t>Require each incident responder and others (e.g., system administrators, cybersecurity engineers) who perform incident response tasks to record their actions and make the record immutable</t>
    </r>
  </si>
  <si>
    <t>NIS 2 is mandting this? check</t>
  </si>
  <si>
    <r>
      <t xml:space="preserve">Ex2:  </t>
    </r>
    <r>
      <rPr>
        <sz val="11"/>
        <color rgb="FF000000"/>
        <rFont val="Arial"/>
        <family val="2"/>
      </rPr>
      <t>Require the incident lead to document the incident in detail and be responsible for preserving the integrity of the documentation and the sources of all information being reported</t>
    </r>
  </si>
  <si>
    <r>
      <t>RS.AN-07:</t>
    </r>
    <r>
      <rPr>
        <sz val="11"/>
        <color rgb="FF000000"/>
        <rFont val="Arial"/>
        <family val="2"/>
      </rPr>
      <t xml:space="preserve"> Incident data and metadata are collected, and their integrity and provenance are preserved</t>
    </r>
  </si>
  <si>
    <r>
      <t xml:space="preserve">Ex1:  </t>
    </r>
    <r>
      <rPr>
        <sz val="11"/>
        <color rgb="FF000000"/>
        <rFont val="Arial"/>
        <family val="2"/>
      </rPr>
      <t>Collect, preserve, and safeguard the integrity of all pertinent incident data and metadata (e.g., data source, date/time of collection) based on evidence preservation and chain-of-custody procedures</t>
    </r>
  </si>
  <si>
    <r>
      <t>RS.AN-08:</t>
    </r>
    <r>
      <rPr>
        <sz val="11"/>
        <color rgb="FF000000"/>
        <rFont val="Arial"/>
        <family val="2"/>
      </rPr>
      <t xml:space="preserve"> An incident’s magnitude is estimated and validated</t>
    </r>
  </si>
  <si>
    <r>
      <t xml:space="preserve">Ex1:  </t>
    </r>
    <r>
      <rPr>
        <sz val="11"/>
        <color rgb="FF000000"/>
        <rFont val="Arial"/>
        <family val="2"/>
      </rPr>
      <t>Review other potential targets of the incident to search for indicators of compromise and evidence of persistence</t>
    </r>
  </si>
  <si>
    <r>
      <t xml:space="preserve">Ex2:  </t>
    </r>
    <r>
      <rPr>
        <sz val="11"/>
        <color rgb="FF000000"/>
        <rFont val="Arial"/>
        <family val="2"/>
      </rPr>
      <t>Automatically run tools on targets to look for indicators of compromise and evidence of persistence</t>
    </r>
  </si>
  <si>
    <r>
      <t>Incident Response Reporting and Communication (RS.CO):</t>
    </r>
    <r>
      <rPr>
        <sz val="11"/>
        <color rgb="FF000000"/>
        <rFont val="Arial"/>
        <family val="2"/>
      </rPr>
      <t xml:space="preserve"> Response activities are coordinated with internal and external stakeholders as required by laws, regulations, or policies</t>
    </r>
  </si>
  <si>
    <r>
      <t>RS.CO-02:</t>
    </r>
    <r>
      <rPr>
        <sz val="11"/>
        <color rgb="FF000000"/>
        <rFont val="Arial"/>
        <family val="2"/>
      </rPr>
      <t xml:space="preserve"> Internal and external stakeholders are notified of incidents</t>
    </r>
  </si>
  <si>
    <r>
      <t xml:space="preserve">Ex1:  </t>
    </r>
    <r>
      <rPr>
        <sz val="11"/>
        <color rgb="FF000000"/>
        <rFont val="Arial"/>
        <family val="2"/>
      </rPr>
      <t xml:space="preserve">Follow the organization’s breach notification procedures after discovering a data breach incident, including notifying affected customers </t>
    </r>
  </si>
  <si>
    <r>
      <t xml:space="preserve">Ex2:  </t>
    </r>
    <r>
      <rPr>
        <sz val="11"/>
        <color rgb="FF000000"/>
        <rFont val="Arial"/>
        <family val="2"/>
      </rPr>
      <t>Notify business partners and customers of incidents in accordance with contractual requirements</t>
    </r>
  </si>
  <si>
    <r>
      <t xml:space="preserve">Ex3:  </t>
    </r>
    <r>
      <rPr>
        <sz val="11"/>
        <color rgb="FF000000"/>
        <rFont val="Arial"/>
        <family val="2"/>
      </rPr>
      <t>Notify law enforcement agencies and regulatory bodies of incidents based on criteria in the incident response plan and management approval</t>
    </r>
  </si>
  <si>
    <r>
      <t>RS.CO-03:</t>
    </r>
    <r>
      <rPr>
        <sz val="11"/>
        <color rgb="FF000000"/>
        <rFont val="Arial"/>
        <family val="2"/>
      </rPr>
      <t xml:space="preserve"> Information is shared with designated internal and external stakeholders</t>
    </r>
  </si>
  <si>
    <r>
      <t xml:space="preserve">Ex1:  </t>
    </r>
    <r>
      <rPr>
        <sz val="11"/>
        <color rgb="FF000000"/>
        <rFont val="Arial"/>
        <family val="2"/>
      </rPr>
      <t>Securely share information consistent with response plans and information sharing agreements</t>
    </r>
  </si>
  <si>
    <r>
      <t xml:space="preserve">Ex2:  </t>
    </r>
    <r>
      <rPr>
        <sz val="11"/>
        <color rgb="FF000000"/>
        <rFont val="Arial"/>
        <family val="2"/>
      </rPr>
      <t>Voluntarily share information about an attacker’s observed TTPs, with all sensitive data removed, with an Information Sharing and Analysis Center (ISAC)</t>
    </r>
  </si>
  <si>
    <r>
      <t xml:space="preserve">Ex3:  </t>
    </r>
    <r>
      <rPr>
        <sz val="11"/>
        <color rgb="FF000000"/>
        <rFont val="Arial"/>
        <family val="2"/>
      </rPr>
      <t>Notify HR when malicious insider activity occurs</t>
    </r>
  </si>
  <si>
    <r>
      <t xml:space="preserve">Ex4:  </t>
    </r>
    <r>
      <rPr>
        <sz val="11"/>
        <color rgb="FF000000"/>
        <rFont val="Arial"/>
        <family val="2"/>
      </rPr>
      <t>Regularly update senior leadership on the status of major incidents</t>
    </r>
  </si>
  <si>
    <r>
      <t xml:space="preserve">Ex5:  </t>
    </r>
    <r>
      <rPr>
        <sz val="11"/>
        <color rgb="FF000000"/>
        <rFont val="Arial"/>
        <family val="2"/>
      </rPr>
      <t xml:space="preserve">Follow the rules and protocols defined in contracts for incident information sharing between the organization and its suppliers </t>
    </r>
  </si>
  <si>
    <r>
      <t xml:space="preserve">Ex6:  </t>
    </r>
    <r>
      <rPr>
        <sz val="11"/>
        <color rgb="FF000000"/>
        <rFont val="Arial"/>
        <family val="2"/>
      </rPr>
      <t>Coordinate crisis communication methods between the organization and its critical suppliers</t>
    </r>
  </si>
  <si>
    <r>
      <t>Incident Mitigation (RS.MI):</t>
    </r>
    <r>
      <rPr>
        <sz val="11"/>
        <color rgb="FF000000"/>
        <rFont val="Arial"/>
        <family val="2"/>
      </rPr>
      <t xml:space="preserve"> Activities are performed to prevent expansion of an event and mitigate its effects</t>
    </r>
  </si>
  <si>
    <r>
      <t>RS.MI-01:</t>
    </r>
    <r>
      <rPr>
        <sz val="11"/>
        <color rgb="FF000000"/>
        <rFont val="Arial"/>
        <family val="2"/>
      </rPr>
      <t xml:space="preserve"> Incidents are contained</t>
    </r>
  </si>
  <si>
    <r>
      <t xml:space="preserve">Ex1:  </t>
    </r>
    <r>
      <rPr>
        <sz val="11"/>
        <color rgb="FF000000"/>
        <rFont val="Arial"/>
        <family val="2"/>
      </rPr>
      <t>Cybersecurity technologies (e.g., antivirus software) and cybersecurity features of other technologies (e.g., operating systems, network infrastructure devices) automatically perform containment actions</t>
    </r>
  </si>
  <si>
    <t xml:space="preserve">difficult for the OT environment it depends on the situation - </t>
  </si>
  <si>
    <r>
      <t xml:space="preserve">Ex2:  </t>
    </r>
    <r>
      <rPr>
        <sz val="11"/>
        <color rgb="FF000000"/>
        <rFont val="Arial"/>
        <family val="2"/>
      </rPr>
      <t>Allow incident responders to manually select and perform containment actions</t>
    </r>
  </si>
  <si>
    <r>
      <t xml:space="preserve">Ex3:  </t>
    </r>
    <r>
      <rPr>
        <sz val="11"/>
        <color rgb="FF000000"/>
        <rFont val="Arial"/>
        <family val="2"/>
      </rPr>
      <t>Allow a third party (e.g., internet service provider, managed security service provider) to perform containment actions on behalf of the organization</t>
    </r>
  </si>
  <si>
    <r>
      <t xml:space="preserve">Ex4:  </t>
    </r>
    <r>
      <rPr>
        <sz val="11"/>
        <color rgb="FF000000"/>
        <rFont val="Arial"/>
        <family val="2"/>
      </rPr>
      <t>Automatically transfer compromised endpoints to a remediation virtual local area network (VLAN)</t>
    </r>
  </si>
  <si>
    <r>
      <t>RS.MI-02:</t>
    </r>
    <r>
      <rPr>
        <sz val="11"/>
        <color rgb="FF000000"/>
        <rFont val="Arial"/>
        <family val="2"/>
      </rPr>
      <t xml:space="preserve"> Incidents are eradicated</t>
    </r>
  </si>
  <si>
    <r>
      <t xml:space="preserve">Ex1:  </t>
    </r>
    <r>
      <rPr>
        <sz val="11"/>
        <color rgb="FF000000"/>
        <rFont val="Arial"/>
        <family val="2"/>
      </rPr>
      <t>Cybersecurity technologies and cybersecurity features of other technologies (e.g., operating systems, network infrastructure devices) automatically perform eradication actions</t>
    </r>
  </si>
  <si>
    <r>
      <t xml:space="preserve">Ex2:  </t>
    </r>
    <r>
      <rPr>
        <sz val="11"/>
        <color rgb="FF000000"/>
        <rFont val="Arial"/>
        <family val="2"/>
      </rPr>
      <t xml:space="preserve">Allow incident responders to manually select and perform eradication actions </t>
    </r>
  </si>
  <si>
    <r>
      <t xml:space="preserve">Ex3:  </t>
    </r>
    <r>
      <rPr>
        <sz val="11"/>
        <color rgb="FF000000"/>
        <rFont val="Arial"/>
        <family val="2"/>
      </rPr>
      <t>Allow a third party (e.g., managed security service provider) to perform eradication actions on behalf of the organization</t>
    </r>
  </si>
  <si>
    <t>RECOVER (RC): Assets and operations affected by a cybersecurity incident are restored</t>
  </si>
  <si>
    <r>
      <t>Incident Recovery Plan Execution (RC.RP):</t>
    </r>
    <r>
      <rPr>
        <sz val="11"/>
        <color rgb="FF000000"/>
        <rFont val="Arial"/>
        <family val="2"/>
      </rPr>
      <t xml:space="preserve"> Restoration activities are performed to ensure operational availability of systems and services affected by cybersecurity incidents</t>
    </r>
  </si>
  <si>
    <r>
      <t>RC.RP-01:</t>
    </r>
    <r>
      <rPr>
        <sz val="11"/>
        <color rgb="FF000000"/>
        <rFont val="Arial"/>
        <family val="2"/>
      </rPr>
      <t xml:space="preserve"> The recovery portion of the incident response plan is executed once initiated from the incident response process</t>
    </r>
  </si>
  <si>
    <r>
      <t xml:space="preserve">Ex1:  </t>
    </r>
    <r>
      <rPr>
        <sz val="11"/>
        <color rgb="FF000000"/>
        <rFont val="Arial"/>
        <family val="2"/>
      </rPr>
      <t>Begin recovery procedures during or after incident response processes</t>
    </r>
  </si>
  <si>
    <r>
      <t xml:space="preserve">Ex2:  </t>
    </r>
    <r>
      <rPr>
        <sz val="11"/>
        <color rgb="FF000000"/>
        <rFont val="Arial"/>
        <family val="2"/>
      </rPr>
      <t>Make all individuals with recovery responsibilities aware of the plans for recovery and the authorizations required to implement each aspect of the plans</t>
    </r>
  </si>
  <si>
    <r>
      <t>RC.RP-02:</t>
    </r>
    <r>
      <rPr>
        <sz val="11"/>
        <color rgb="FF000000"/>
        <rFont val="Arial"/>
        <family val="2"/>
      </rPr>
      <t xml:space="preserve"> Recovery actions are selected, scoped, prioritized, and performed</t>
    </r>
  </si>
  <si>
    <r>
      <t xml:space="preserve">Ex1:  </t>
    </r>
    <r>
      <rPr>
        <sz val="11"/>
        <color rgb="FF000000"/>
        <rFont val="Arial"/>
        <family val="2"/>
      </rPr>
      <t>Select recovery actions based on the criteria defined in the incident response plan and available resources</t>
    </r>
  </si>
  <si>
    <r>
      <t xml:space="preserve">Ex2:  </t>
    </r>
    <r>
      <rPr>
        <sz val="11"/>
        <color rgb="FF000000"/>
        <rFont val="Arial"/>
        <family val="2"/>
      </rPr>
      <t>Change planned recovery actions based on a reassessment of organizational needs and resources</t>
    </r>
  </si>
  <si>
    <r>
      <t>RC.RP-03:</t>
    </r>
    <r>
      <rPr>
        <sz val="11"/>
        <color rgb="FF000000"/>
        <rFont val="Arial"/>
        <family val="2"/>
      </rPr>
      <t xml:space="preserve"> The integrity of backups and other restoration assets is verified before using them for restoration</t>
    </r>
  </si>
  <si>
    <r>
      <t xml:space="preserve">Ex1:  </t>
    </r>
    <r>
      <rPr>
        <sz val="11"/>
        <color rgb="FF000000"/>
        <rFont val="Arial"/>
        <family val="2"/>
      </rPr>
      <t>Check restoration assets for indicators of compromise, file corruption, and other integrity issues before use</t>
    </r>
  </si>
  <si>
    <r>
      <t>RC.RP-04:</t>
    </r>
    <r>
      <rPr>
        <sz val="11"/>
        <color rgb="FF000000"/>
        <rFont val="Arial"/>
        <family val="2"/>
      </rPr>
      <t xml:space="preserve"> Critical mission functions and cybersecurity risk management are considered to establish post-incident operational norms</t>
    </r>
  </si>
  <si>
    <r>
      <t xml:space="preserve">Ex1:  </t>
    </r>
    <r>
      <rPr>
        <sz val="11"/>
        <color rgb="FF000000"/>
        <rFont val="Arial"/>
        <family val="2"/>
      </rPr>
      <t>Use business impact and system categorization records (including service delivery objectives) to validate that essential services are restored in the appropriate order</t>
    </r>
  </si>
  <si>
    <r>
      <t xml:space="preserve">Ex2:  </t>
    </r>
    <r>
      <rPr>
        <sz val="11"/>
        <color rgb="FF000000"/>
        <rFont val="Arial"/>
        <family val="2"/>
      </rPr>
      <t>Work with system owners to confirm the successful restoration of systems and the return to normal operations</t>
    </r>
  </si>
  <si>
    <r>
      <t xml:space="preserve">Ex3:  </t>
    </r>
    <r>
      <rPr>
        <sz val="11"/>
        <color rgb="FF000000"/>
        <rFont val="Arial"/>
        <family val="2"/>
      </rPr>
      <t>Monitor the performance of restored systems to verify the adequacy of the restoration</t>
    </r>
  </si>
  <si>
    <r>
      <t>RC.RP-05:</t>
    </r>
    <r>
      <rPr>
        <sz val="11"/>
        <color rgb="FF000000"/>
        <rFont val="Arial"/>
        <family val="2"/>
      </rPr>
      <t xml:space="preserve"> The integrity of restored assets is verified, systems and services are restored, and normal operating status is confirmed</t>
    </r>
  </si>
  <si>
    <r>
      <t xml:space="preserve">Ex1:  </t>
    </r>
    <r>
      <rPr>
        <sz val="11"/>
        <color rgb="FF000000"/>
        <rFont val="Arial"/>
        <family val="2"/>
      </rPr>
      <t>Check restored assets for indicators of compromise and remediation of root causes of the incident before production use</t>
    </r>
  </si>
  <si>
    <r>
      <t xml:space="preserve">Ex2:  </t>
    </r>
    <r>
      <rPr>
        <sz val="11"/>
        <color rgb="FF000000"/>
        <rFont val="Arial"/>
        <family val="2"/>
      </rPr>
      <t>Verify the correctness and adequacy of the restoration actions taken before putting a restored system online</t>
    </r>
  </si>
  <si>
    <r>
      <t>RC.RP-06:</t>
    </r>
    <r>
      <rPr>
        <sz val="11"/>
        <color rgb="FF000000"/>
        <rFont val="Arial"/>
        <family val="2"/>
      </rPr>
      <t xml:space="preserve"> The end of incident recovery is declared based on criteria, and incident-related documentation is completed</t>
    </r>
  </si>
  <si>
    <r>
      <t xml:space="preserve">Ex1:  </t>
    </r>
    <r>
      <rPr>
        <sz val="11"/>
        <color rgb="FF000000"/>
        <rFont val="Arial"/>
        <family val="2"/>
      </rPr>
      <t>Prepare an after-action report that documents the incident itself, the response and recovery actions taken, and lessons learned</t>
    </r>
  </si>
  <si>
    <r>
      <t xml:space="preserve">Ex2:  </t>
    </r>
    <r>
      <rPr>
        <sz val="11"/>
        <color rgb="FF000000"/>
        <rFont val="Arial"/>
        <family val="2"/>
      </rPr>
      <t>Declare the end of incident recovery once the criteria are met</t>
    </r>
  </si>
  <si>
    <r>
      <t>Incident Recovery Communication (RC.CO):</t>
    </r>
    <r>
      <rPr>
        <sz val="11"/>
        <color rgb="FF000000"/>
        <rFont val="Arial"/>
        <family val="2"/>
      </rPr>
      <t xml:space="preserve"> Restoration activities are coordinated with internal and external parties</t>
    </r>
  </si>
  <si>
    <r>
      <t>RC.CO-03:</t>
    </r>
    <r>
      <rPr>
        <sz val="11"/>
        <color rgb="FF000000"/>
        <rFont val="Arial"/>
        <family val="2"/>
      </rPr>
      <t xml:space="preserve"> Recovery activities and progress in restoring operational capabilities are communicated to designated internal and external stakeholders </t>
    </r>
  </si>
  <si>
    <r>
      <t xml:space="preserve">Ex1:  </t>
    </r>
    <r>
      <rPr>
        <sz val="11"/>
        <color rgb="FF000000"/>
        <rFont val="Arial"/>
        <family val="2"/>
      </rPr>
      <t>Securely share recovery information, including restoration progress, consistent with response plans and information sharing agreements</t>
    </r>
  </si>
  <si>
    <r>
      <t xml:space="preserve">Ex2:  </t>
    </r>
    <r>
      <rPr>
        <sz val="11"/>
        <color rgb="FF000000"/>
        <rFont val="Arial"/>
        <family val="2"/>
      </rPr>
      <t>Regularly update senior leadership on recovery status and restoration progress for major incidents</t>
    </r>
  </si>
  <si>
    <r>
      <t xml:space="preserve">Ex3:  </t>
    </r>
    <r>
      <rPr>
        <sz val="11"/>
        <color rgb="FF000000"/>
        <rFont val="Arial"/>
        <family val="2"/>
      </rPr>
      <t xml:space="preserve">Follow the rules and protocols defined in contracts for incident information sharing between the organization and its suppliers </t>
    </r>
  </si>
  <si>
    <r>
      <t xml:space="preserve">Ex4:  </t>
    </r>
    <r>
      <rPr>
        <sz val="11"/>
        <color rgb="FF000000"/>
        <rFont val="Arial"/>
        <family val="2"/>
      </rPr>
      <t xml:space="preserve">Coordinate crisis communication between the organization and its critical suppliers </t>
    </r>
  </si>
  <si>
    <r>
      <t>RC.CO-04:</t>
    </r>
    <r>
      <rPr>
        <sz val="11"/>
        <color rgb="FF000000"/>
        <rFont val="Arial"/>
        <family val="2"/>
      </rPr>
      <t xml:space="preserve"> Public updates on incident recovery are shared using approved methods and messaging</t>
    </r>
  </si>
  <si>
    <r>
      <t xml:space="preserve">Ex1:  </t>
    </r>
    <r>
      <rPr>
        <sz val="11"/>
        <color rgb="FF000000"/>
        <rFont val="Arial"/>
        <family val="2"/>
      </rPr>
      <t>Follow the organization’s breach notification procedures for recovering from a data breach incident</t>
    </r>
  </si>
  <si>
    <r>
      <t xml:space="preserve">Ex2:  </t>
    </r>
    <r>
      <rPr>
        <sz val="11"/>
        <color rgb="FF000000"/>
        <rFont val="Arial"/>
        <family val="2"/>
      </rPr>
      <t>Explain the steps being taken to recover from the incident and to prevent a recurrence</t>
    </r>
  </si>
  <si>
    <t>FUNCTION</t>
  </si>
  <si>
    <t>GOVERN (GV): The organization’s cybersecurity risk management strategy, expectations, and policy are established, communicated, and monitored expectations, and policy</t>
  </si>
  <si>
    <t>IDENTIFY (ID): The organization’s current cybersecurity risk is understood</t>
  </si>
  <si>
    <t>PROTECT (PR): Safeguards to manage the organization’s cybersecurity risk are used</t>
  </si>
  <si>
    <t>TOT</t>
  </si>
  <si>
    <t>CLASS OF RELEVANCE</t>
  </si>
  <si>
    <t>Policy</t>
  </si>
  <si>
    <t>Process/Implementation</t>
  </si>
  <si>
    <t>Communication and awareness</t>
  </si>
  <si>
    <t>Measuring &amp; monitoring</t>
  </si>
  <si>
    <t>(2) Some of the key requirements have been implemented</t>
  </si>
  <si>
    <t>(4) Cybersecurity is fully embedded in the organization's culture. There is a continuous, comprehensive communication program focusing on proactive awareness, with frequent updates and exercises for employees at all levels</t>
  </si>
  <si>
    <t>Maturity number</t>
  </si>
  <si>
    <t>(1) Is not documented</t>
  </si>
  <si>
    <t>(1) Non of the key rquirements have been implemented</t>
  </si>
  <si>
    <t>(1) Little to no formal communication regarding cybersecurity. Employees are unaware of cybersecurity risks or policies. There is no structured awareness program in place</t>
  </si>
  <si>
    <t>(1) There is no formal process for measuring or monitoring cybersecurity performance. Responses to incidents are purely reactive</t>
  </si>
  <si>
    <t>(2) It is fully documentend/defined, but partially implemented</t>
  </si>
  <si>
    <t>(2) Basic communication exists, often reactive. Some initiatives to raise cybersecurity awareness, like occasional training or emails, but it is not structured</t>
  </si>
  <si>
    <t>(2) Some basic measurements exist, such as reactive logging and monitoring of incidents, but there is no structured measurement and monitoring process</t>
  </si>
  <si>
    <t>(3) It is fully documented/defined, performed by all stakeholder. Necessary governance in place</t>
  </si>
  <si>
    <t>(3) Most of the key requirements have been implemented</t>
  </si>
  <si>
    <t>(3) Regular communication about cybersecurity, including formal awareness programs and training. Employees understand their role in maintaining cybersecurity and are aware of current threats</t>
  </si>
  <si>
    <t>(3) Regular monitoring of systems and processes is established. Methods are in place to evaluate the effectiveness of cybersecurity measures, with periodic reports generated for review</t>
  </si>
  <si>
    <t>(4) It is fully documented / defined, performed by all stakeholders. Necessary governance in place and performs regular monitoring and reporting on the implementation.</t>
  </si>
  <si>
    <t>(4) All key requirements have been implemented</t>
  </si>
  <si>
    <t>(4) There is a comprehensive measuring and monitoring process providing real-time insight into cybersecurity status. Performance indicators are continuously evaluated and improved to optimize the security posture</t>
  </si>
  <si>
    <t>Supplier Impact Comment (H. Strauß)</t>
  </si>
  <si>
    <t>https://www.bmi.bund.de/SharedDocs/gesetzgebungsverfahren/DE/Downloads/stellungnahmen/CI1/NIS_2_Umsetzung_Wirtschaft_DisP_VDMA.pdf?__blob=publicationFile&amp;v=1</t>
  </si>
  <si>
    <t>Contractural requirements for suppliers.</t>
  </si>
  <si>
    <t>Consideration of communicated risk appetite. See also IEC 62443 security level.</t>
  </si>
  <si>
    <t>Communication of supplier risks.</t>
  </si>
  <si>
    <t>Coordination of cyber security responsibilities.</t>
  </si>
  <si>
    <t xml:space="preserve">inform suppliers about the producers understanding of criticality </t>
  </si>
  <si>
    <t>Evaluation and agreement on requirements.
Evaluation and agreement on contracts.</t>
  </si>
  <si>
    <t>Gather and provide information to enable risk reduction.</t>
  </si>
  <si>
    <t>Documentation and communication of product and service risks.
Providing risk reports.</t>
  </si>
  <si>
    <t>Creation of an incident management interface.
Support fire drills.</t>
  </si>
  <si>
    <t>Supplier asset management.</t>
  </si>
  <si>
    <r>
      <t xml:space="preserve">ID.RA-01: </t>
    </r>
    <r>
      <rPr>
        <sz val="11"/>
        <color rgb="FF000000"/>
        <rFont val="Arial"/>
        <family val="2"/>
      </rPr>
      <t>Vulnerabilities in assets are identified, validated, and recorded for IT</t>
    </r>
  </si>
  <si>
    <t>Supplier vulnerability management.</t>
  </si>
  <si>
    <t>Support supplier risk assessment.</t>
  </si>
  <si>
    <t>Support security tests and exercises.</t>
  </si>
  <si>
    <t>Management of supplier product or services credentials.
Clarification about accessibility of credentials.</t>
  </si>
  <si>
    <t>Perform cyber security training. Impact on contractual agreement with Producers</t>
  </si>
  <si>
    <t>Development effort for relevant supplied products and services.</t>
  </si>
  <si>
    <t>Provide possibility to create backups for supplied products and services.</t>
  </si>
  <si>
    <t>Hardening of supplied products and services.</t>
  </si>
  <si>
    <t>Provision of updates for supplied products and services.</t>
  </si>
  <si>
    <t>Provision of log records from supplied products and services.</t>
  </si>
  <si>
    <t>Secure Development Lifecycle for development.</t>
  </si>
  <si>
    <t>Network security for supplied products and services.</t>
  </si>
  <si>
    <t>Provision of log data for relevant services depending on responsabilities of suppliers and producers</t>
  </si>
  <si>
    <t>Integration into producer incident response plan.
Support fire drills.</t>
  </si>
  <si>
    <t>Integration into producer incident response plan.</t>
  </si>
  <si>
    <t>Integration into producer incident response plan.
Provide support for containment.</t>
  </si>
  <si>
    <t>Integration into producer incident response plan.
Provide support for eradication.</t>
  </si>
  <si>
    <t>Integration into producer incident response plan.
Provide support for recovery.</t>
  </si>
  <si>
    <t>NIS2 -Directive (EU) 2022/2555</t>
  </si>
  <si>
    <t>art 2 - scope - The scope of entities covered by the NIS 2 Directive is larger than the NIS 1 Directive and focuses on sectors that are either “essential” (e.g. energy, transport, banking, health, digital infrastructure, public administration, space) or “important” (e.g. postal services, digital providers, electronics, food, chemicals, waste management, etc)
art 21 - Businesses identified by the Member States as operators of essential services in the above sectors will have to take appropriate security measures and notify relevant national authorities of serious incidents. By 17 April 2025, Member States shall establish a list of essential and important entities as well as entities providing domain name registration services. Member States shall review and, where appropriate, update that list on a regular basis and at least every two years thereafter.</t>
  </si>
  <si>
    <t xml:space="preserve">Suppliers or partners in supply chains consisting of organisations subject to the NIS2 Directive may expect stricter requirements as to products and services. Add to this increased contractual obligations in respect of documentation, liability and ongoing auditing. </t>
  </si>
  <si>
    <t xml:space="preserve">Organisations subject to the NIS2 Directive are liable for their supply or supplier chains. In a NIS2 context, this means that organisations must not only protect their own networks and systems, but they must also consider the security of the products and services they purchase from third parties. </t>
  </si>
  <si>
    <t>Article 21 of the NIS2 Directive summarizes the minimum measures entities under NIS2 must take. These measures clearly state the need for risk analysis and risk management.</t>
  </si>
  <si>
    <t>Members of the management bodies are obliged to follow training to ensure that their knowledge and skills are sufficient to identify risks and assess cybersecurity risk management practices and their impact on the services provided by the entity concerned.</t>
  </si>
  <si>
    <t>The NIS2 law requires entities falling within its scope( ICT services , and sectors listed in annex I and II) to cooperate with the national authorities responsible for its implementation, in particular the CCB and the sectoral authorities.</t>
  </si>
  <si>
    <t xml:space="preserve">The management bodies of NIS2 entities must approve cybersecurity risk management measures and oversee their implementation. If the entity breaches its obligations with regard to risk management measures, the management body is liable. </t>
  </si>
  <si>
    <t>NIs2 21.2 c</t>
  </si>
  <si>
    <t>NIS2</t>
  </si>
  <si>
    <t>NIS 2  reporting obligation applies only to incidents that have significant effect on the availability, integrity, confidentiality and authenticity of data. Therefore, the subjects will not have to inform the CSIRT about every incident that happens to them, but only about the incidents with a significant effect. In order to determine which incidents are significant and which are not, the European Commission will adopt implementing acts by October 17, 2024, at the latest, that will help determine the cases in which the incident is considered significant.</t>
  </si>
  <si>
    <t>ISO 27001:2022</t>
  </si>
  <si>
    <t>ISO 27002:2022</t>
  </si>
  <si>
    <t>ISA 62443</t>
  </si>
  <si>
    <t xml:space="preserve">Clause 4.1 </t>
  </si>
  <si>
    <t xml:space="preserve">62443-2-1:2009 4.2.2.1, 4.2.3.6 </t>
  </si>
  <si>
    <t>chapter iV section I , NIS2 reporting . In order to determine which incidents are significant and which are not, the European Commission will adopt implementing acts by October 17, 2024, at the latest, that will help determine the cases in which the incid</t>
  </si>
  <si>
    <t>5.2, 5.4, 5.19</t>
  </si>
  <si>
    <t xml:space="preserve">62443-2-1:2009 4.3.2.3.3 </t>
  </si>
  <si>
    <t>5.31, 5.32, 5.33, 5.34</t>
  </si>
  <si>
    <t xml:space="preserve">62443-2-1:2009 4.4.3.7 </t>
  </si>
  <si>
    <t>Art. 21 c) business continuity, such as backup management and disaster recovery, and crisis management
Art. 21 d) supply chain security, including security-related aspects concerning the relationships between each entity and its direct suppliers or service providers</t>
  </si>
  <si>
    <t>7.11, 7.12, 8.6, 7.5, 5.29, 8.14</t>
  </si>
  <si>
    <t>Art. 21 d) supply chain security, including security-related aspects concerning the relationships between each entity and its direct suppliers or service providers</t>
  </si>
  <si>
    <t>5.19, 5.20, 5.21, 5.22</t>
  </si>
  <si>
    <t xml:space="preserve">Clause 6.1.3, Clause 8.3, Clause 9.3 </t>
  </si>
  <si>
    <t xml:space="preserve">62443-2-1:2009 4.3.4.2 </t>
  </si>
  <si>
    <t xml:space="preserve">Clause 6.1.3, Clause 8.3 </t>
  </si>
  <si>
    <t xml:space="preserve">62443-2-1:2009 4.3.2.6.5 </t>
  </si>
  <si>
    <t xml:space="preserve">Clause 6, Clause 6.1.3, Clause 8.3 </t>
  </si>
  <si>
    <t xml:space="preserve">62443-2-1:2009 4.2.3.1, 4.2.3.3, 4.2.3.8, 4.2.3.9, 4.2.3.11, 4.3.2.4.3, 4.3.2.6.3 </t>
  </si>
  <si>
    <t>Art. 21 f) policies and procedures to assess the effectiveness of cybersecurity risk-management measures</t>
  </si>
  <si>
    <t>Art. 20 Approve cybersecurity measures to be implemented in the company.</t>
  </si>
  <si>
    <t>8.19</t>
  </si>
  <si>
    <t xml:space="preserve">62443-2-1:2009 4.2.3.1, 4.2.3.7 </t>
  </si>
  <si>
    <t>Art 21 f) policies and procedures to assess the effectiveness of cybersecurity risk-management measures</t>
  </si>
  <si>
    <t>Art. 20 Approve cybersecurity measures to be implemented in the company.
Art. 21 a) Policies on risk analysis and information system security</t>
  </si>
  <si>
    <t>5.1</t>
  </si>
  <si>
    <t xml:space="preserve">62443-2-1:2009 4.3.2.6 </t>
  </si>
  <si>
    <t>Art 21 a) Policies on risk analysis and information system security</t>
  </si>
  <si>
    <t>5.22</t>
  </si>
  <si>
    <t xml:space="preserve">62443-2-1:2009 4.2.3.1, 4.2.3.2, 4.2.3.3, 4.2.3.4, 4.2.3.6, 4.2.3.8, 4.2.3.9, 4.2.3.10, 4.2.3.12, 4.2.3.13, 4.2.3.14 </t>
  </si>
  <si>
    <t>5.19, 5.20, 5.21</t>
  </si>
  <si>
    <t xml:space="preserve">62443-2-1:2009 4.3.2.6.4, 4.3.2.6.7 </t>
  </si>
  <si>
    <t>5.29</t>
  </si>
  <si>
    <t xml:space="preserve">62443-2-1:2009 4.3.2.5.7, 4.3.4.5.11  
62443-3-3:2013 SR 2.8, SR 3.3, SR.6.1, SR 7.3, SR 7.4 </t>
  </si>
  <si>
    <t>5.19, 5.20</t>
  </si>
  <si>
    <t xml:space="preserve">62443-2-1:2009 4.3.2.6.7 </t>
  </si>
  <si>
    <t xml:space="preserve">62443-3-3:2013 SR 6.1 </t>
  </si>
  <si>
    <t>Art. 21 i) human resources security, access control policies and asset management</t>
  </si>
  <si>
    <t>5.9</t>
  </si>
  <si>
    <t xml:space="preserve">62443-2-1:2009 4.2.3.4 </t>
  </si>
  <si>
    <t xml:space="preserve">62443-3-3:2013 SR 7.8 </t>
  </si>
  <si>
    <t>5.9, 8.19</t>
  </si>
  <si>
    <t>5.14</t>
  </si>
  <si>
    <t>8.13, 8.32, 8.20, 8.21</t>
  </si>
  <si>
    <t xml:space="preserve">62443-2-1:2009 4.4.3.3 </t>
  </si>
  <si>
    <t>7.9</t>
  </si>
  <si>
    <t>5.12</t>
  </si>
  <si>
    <t xml:space="preserve">62443-2-1:2009 4.2.3.6 </t>
  </si>
  <si>
    <t>5.10, 7.10, 7.14</t>
  </si>
  <si>
    <t xml:space="preserve">62443-2-1:2009 4.3.3.3.9, 4.3.4.4.1 </t>
  </si>
  <si>
    <t>5.5, 8.25, 8.29, 8.27</t>
  </si>
  <si>
    <t xml:space="preserve">62443-3-3:2013 SR 4.2 </t>
  </si>
  <si>
    <t xml:space="preserve">62443-2-1:2009 4.3.4.3.3 </t>
  </si>
  <si>
    <t>8.8</t>
  </si>
  <si>
    <t xml:space="preserve">62443-2-1:2009 4.2.3, 4.2.3.7, 4.2.3.9, 4.2.3.12 </t>
  </si>
  <si>
    <r>
      <t xml:space="preserve">Art. 21 b) incident handling
Art. 21 f) policies and procedures to assess the effectiveness of cybersecurity risk-management measures
</t>
    </r>
    <r>
      <rPr>
        <strike/>
        <sz val="11"/>
        <rFont val="Arial"/>
        <family val="2"/>
      </rPr>
      <t>Article 21 - Cybersecurity risk management measures</t>
    </r>
  </si>
  <si>
    <t>5.6</t>
  </si>
  <si>
    <t xml:space="preserve">62443-2-1:2009 4.2.3, 4.2.3.9, 4.2.3.12 </t>
  </si>
  <si>
    <t xml:space="preserve">Clause 6.1.2 </t>
  </si>
  <si>
    <t>5.27</t>
  </si>
  <si>
    <t xml:space="preserve">Clause 6.1.3 </t>
  </si>
  <si>
    <t>7.13</t>
  </si>
  <si>
    <t xml:space="preserve">62443-2-1:2009 4.3.4.4.4 </t>
  </si>
  <si>
    <t xml:space="preserve">Art. 3 After identification of NIS2 applicability, entity needs to register and submit required information to competent authority. </t>
  </si>
  <si>
    <t>8.29</t>
  </si>
  <si>
    <t xml:space="preserve">62443-2-1:2009 4.4.3.2 </t>
  </si>
  <si>
    <t xml:space="preserve">62443-3-3:2013 SR 3.3 </t>
  </si>
  <si>
    <t>Art. 21 b) incident handling</t>
  </si>
  <si>
    <t>Art. 21 c) business continuity, such as backup management and disaster recovery, and crisis management</t>
  </si>
  <si>
    <t>Art. 21 d) supply chain security, including security-related aspects concerning the relationships between each entity and its direct suppliers or service</t>
  </si>
  <si>
    <t>5.16, 5.18, 8.2, 5.17, 8.5</t>
  </si>
  <si>
    <t xml:space="preserve">62443-2-1:2009 4.3.3.5.1 </t>
  </si>
  <si>
    <t xml:space="preserve">62443-3-3:2013 SR 1.1, SR 1.2, SR 1.3, SR, 1.4, SR 1.5, SR 1.7, SR 1.8, SR 1.9 </t>
  </si>
  <si>
    <t>Art 21 j) the use of multi-factor authentication or continuous authentication solutions, secured voice, video and text communications and secured emergency communication systems within the entity, where appropriate</t>
  </si>
  <si>
    <t>8.20, 8.22, 5.14, 8.26</t>
  </si>
  <si>
    <t xml:space="preserve">62443-2-1:2009 4.3.3.4 </t>
  </si>
  <si>
    <t xml:space="preserve">62443-3-3:2013 SR 3.1, SR 3.8 </t>
  </si>
  <si>
    <t>8.1, 6.7, 7.9, 8.20, 5.14</t>
  </si>
  <si>
    <t xml:space="preserve">62443-2-1:2009 4.3.3.6.6 </t>
  </si>
  <si>
    <t>5.16, 5.17, 8.5, 5.34</t>
  </si>
  <si>
    <t xml:space="preserve">62443-3-3:2013 SR 1.13, SR 2.6 </t>
  </si>
  <si>
    <t xml:space="preserve">62443-2-1:2009 4.3.3.6.1, 4.3.3.6.2, 4.3.3.6.3, 4.3.3.6.4, 4.3.3.6.5, 4.3.3.6.6, 4.3.3.6.7, 4.3.3.6.8, 4.3.3.6.9 </t>
  </si>
  <si>
    <t xml:space="preserve">62443-3-3:2013 SR 1.1, SR 1.2, SR 1.5, SR 1.7, SR 1.8, SR 1.9, SR 1.10  </t>
  </si>
  <si>
    <t xml:space="preserve">62443-2-1:2009 4.3.3.7.3 </t>
  </si>
  <si>
    <t xml:space="preserve">62443-3-3:2013 SR 2.1 </t>
  </si>
  <si>
    <t>7.1, 7.2, 7.3, 7.5, 7.6, 7.8, 7.12, 7.9, 7.14, 7.10, 8.1</t>
  </si>
  <si>
    <t xml:space="preserve">62443-3-3:2013 SR 1.1, SR 1.2, SR 1.4, SR 1.5, SR 1.9, SR 2.1  </t>
  </si>
  <si>
    <t>6.1, 5.16</t>
  </si>
  <si>
    <t>6.3, 8.7</t>
  </si>
  <si>
    <t xml:space="preserve">62443-2-1:2009 4.3.2.4.2 </t>
  </si>
  <si>
    <t>Art 20 Approve cybersecurity measures to be implemented in the company.</t>
  </si>
  <si>
    <t>Art. 21 g) basic cyber hygiene practices and cybersecurity training</t>
  </si>
  <si>
    <t>5.2, 6.3</t>
  </si>
  <si>
    <t xml:space="preserve">62443-2-1:2009 4.3.2.4.2, 4.3.2.4.3 </t>
  </si>
  <si>
    <t>5.10</t>
  </si>
  <si>
    <t xml:space="preserve">62443-3-3:2013 SR 3.4, SR 4.1 </t>
  </si>
  <si>
    <t>Art. 21 e) security in network and information systems acquisition, development and maintenance, including vulnerability handling and disclosure</t>
  </si>
  <si>
    <t>5.10, 8.20, 5.14, 8.26</t>
  </si>
  <si>
    <t xml:space="preserve">62443-3-3:2013 SR 3.1, SR 3.8, SR 4.1, SR 4.2 </t>
  </si>
  <si>
    <t>5.2, 6.1, 6.2, 6.5, 5.13, 5.10, 5.15, 5.16, 8.2, 8.3, 8.18, 8.4, 8.24, 7.5, 7.6, 7.8, 8.20, 8.22, 5.14, 8.32, 6.6, 8.26</t>
  </si>
  <si>
    <t xml:space="preserve">62443-3-3:2013 SR 5.2 </t>
  </si>
  <si>
    <t xml:space="preserve">62443-2-1:2009 4.3.3.5.1, 4.3.3.5.2, 4.3.3.5.3, 4.3.3.5.4, 4.3.3.5.5, 4.3.3.5.6, 4.3.3.5.7, 4.3.3.5.8, 4.3.3.6.1, 4.3.3.6.2, 4.3.3.6.3, 4.3.3.6.4, 4.3.3.6.5, 4.3.3.6.6, 4.3.3.6.7, 4.3.3.6.8, 4.3.3.6.9, 4.3.3.7.1, 4.3.3.7.2, 4.3.3.7.3, 4.3.3.7.4 </t>
  </si>
  <si>
    <t xml:space="preserve">62443-3-3:2013 SR 1.1, SR 1.2, SR 1.3, SR 1.4, SR 1.5, SR 1.6, SR 1.7, SR 1.8, SR 1.9, SR 1.10, SR 1.11, SR 1.12, SR 1.13, SR 2.1, SR 2.2, SR 2.3, SR 2.4, SR 2.5, SR 2.6, SR 2.7 </t>
  </si>
  <si>
    <t>8.19, 8.32, 5.26, 5.35, 5.36</t>
  </si>
  <si>
    <t>7.4, 7.13, 7.6, 7.9</t>
  </si>
  <si>
    <t xml:space="preserve">62443-2-1:2009 4.3.3.3.7 </t>
  </si>
  <si>
    <t>7.13, 5.15, 5.22</t>
  </si>
  <si>
    <t xml:space="preserve">62443-2-1:2009 4.3.3.6.5, 4.3.3.6.6, 4.3.3.6.7, 4.3.3.6.8 </t>
  </si>
  <si>
    <t>Art. 21 j) the use of multi-factor authentication or continuous authentication solutions, secured voice, video and text communications and secured emergency communication systems within the entity, where appropriate</t>
  </si>
  <si>
    <t>7.5, 7.8, 7.11, 7.12</t>
  </si>
  <si>
    <t xml:space="preserve">62443-2-1:2009 4.3.3.3.1 4.3.3.3.2, 4.3.3.3.3, 4.3.3.3.5, 4.3.3.3.6 </t>
  </si>
  <si>
    <t>8.6, 8.14</t>
  </si>
  <si>
    <t xml:space="preserve">62443-3-3:2013 SR 7.1, SR 7.2 </t>
  </si>
  <si>
    <t>8.7, 8.19, 8.26, 8.32</t>
  </si>
  <si>
    <t xml:space="preserve">62443-3-3:2013 SR 3.1, SR 3.3, SR 3.4, SR 3.8 </t>
  </si>
  <si>
    <t>7.1, 7.4</t>
  </si>
  <si>
    <t xml:space="preserve">62443-2-1:2009 4.3.3.3.8 </t>
  </si>
  <si>
    <t>8.15</t>
  </si>
  <si>
    <t xml:space="preserve">62443-3-3:2013 SR 6.2 </t>
  </si>
  <si>
    <t>8.30, 5.22</t>
  </si>
  <si>
    <t>8.15, 5.26, 5.25</t>
  </si>
  <si>
    <t xml:space="preserve">62443-2-1:2009 4.3.4.5.6, 4.3.4.5.7, 4.3.4.5.8 </t>
  </si>
  <si>
    <t xml:space="preserve">62443-3-3:2013 SR 2.8, SR 2.9, SR 2.10, SR 2.11, SR 2.12, SR 3.9, SR 6.1, SR 6.2 </t>
  </si>
  <si>
    <t>8.15, 5.28</t>
  </si>
  <si>
    <t>5.25</t>
  </si>
  <si>
    <t>Art 23 Obligation to report significant incidents to authorities and recipients of the services without undue delay</t>
  </si>
  <si>
    <t>5.28</t>
  </si>
  <si>
    <t xml:space="preserve">62443-3-3:2013 SR 2.8, SR 2.9, SR 2.10, SR 2.11, SR 2.12, SR 3.9, SR 6.1 </t>
  </si>
  <si>
    <t>5.3, 5.27</t>
  </si>
  <si>
    <t xml:space="preserve">62443-2-1:2009 4.3.4.5.5  </t>
  </si>
  <si>
    <t xml:space="preserve">62443-2-1:2009 4.3.4.5.2 </t>
  </si>
  <si>
    <t>8.6, 5.26</t>
  </si>
  <si>
    <t xml:space="preserve">62443-2-1:2009 4.3.4.5.6 </t>
  </si>
  <si>
    <t xml:space="preserve">62443-3-3:2013 SR 5.1, SR 5.2, SR 5.4 </t>
  </si>
  <si>
    <t xml:space="preserve">62443-2-1:2009 4.3.4.5.6, 4.3.4.5.10 </t>
  </si>
  <si>
    <t>Art. 23 Obligation to report significant incidents to authorities and recipients of the services without undue delay</t>
  </si>
  <si>
    <t xml:space="preserve">Clause 7.4 </t>
  </si>
  <si>
    <t xml:space="preserve">Relevant Regulation </t>
  </si>
  <si>
    <t>Directive (EU) 2022/2555 of the European Parliament and of the Council of 14 December 2022 on measures for a high common level of cybersecurity across the Union, amending Regulation (EU) No 910/2014 and Directive (EU) 2018/1972, and repealing Directive (EU) 2016/1148 (NIS 2 Directive)</t>
  </si>
  <si>
    <t>eurlex - https://eur-lex.europa.eu/eli/dir/2022/2555</t>
  </si>
  <si>
    <t>This table outlines the current EU Member states trasposition of  NIS 2 Directive into national law - updated to 7 september 2024</t>
  </si>
  <si>
    <t xml:space="preserve">Country </t>
  </si>
  <si>
    <t>National legislation / transposition</t>
  </si>
  <si>
    <t>Link to the law</t>
  </si>
  <si>
    <t>NACE 17.21 included?</t>
  </si>
  <si>
    <t>Austria (AT)</t>
  </si>
  <si>
    <t>Draft was declined</t>
  </si>
  <si>
    <t>Belgium (BE)</t>
  </si>
  <si>
    <t xml:space="preserve">The Royal Decree implementing the Law of 26 April 2024 establishing a framework for the cybersecurity of networks and information systems of general interest for public security (the "NIS2 Law") has been published in the Belgian Official journal: Moniteur belge / Belgisch Staatsblad. </t>
  </si>
  <si>
    <t xml:space="preserve">https://www.ejustice.just.fgov.be/cgi/article.pl?language=fr&amp;sum_date=2024-06-24&amp;lg_txt=f&amp;numac_search=2024005260 </t>
  </si>
  <si>
    <t>no</t>
  </si>
  <si>
    <t>Bulgaria (BG)</t>
  </si>
  <si>
    <t>Draft law has been published</t>
  </si>
  <si>
    <t>Croatia (HR)</t>
  </si>
  <si>
    <t>Transposed</t>
  </si>
  <si>
    <t>Cyprus (CY)</t>
  </si>
  <si>
    <t>Czechia (CZ)</t>
  </si>
  <si>
    <t>Denmark (DK)</t>
  </si>
  <si>
    <t>Estonia (EE)</t>
  </si>
  <si>
    <t>Finland (FI)</t>
  </si>
  <si>
    <t>France (FR)</t>
  </si>
  <si>
    <t>Germany (DE)</t>
  </si>
  <si>
    <t xml:space="preserve">NIS 2 will be transposed into national law by the NIS2UmsuCG (below).
Bearbeitungsstand: 07.05.2024 - Referentenentwurf des Bundesministeriums des Innern und für Heimat Entwurf eines Gesetzes zur Umsetzung der NIS-2-Richtlinie und zur Regelung wesentlicher Grundzüge des Informationssicherheitsmanagements in der Bundesverwaltung (NIS-2-Umsetzungs- und Cybersicherheitsstärkungsgesetz) (NIS2UmsuCG)
NIS 2 will be transposed into national law by the NIS2UmsuCG (below).
Bearbeitungsstand: 07.05.2024 - Referentenentwurf des Bundesministeriums des Innern und für Heimat Entwurf eines Gesetzes zur Umsetzung der NIS-2-Richtlinie und zur Regelung wesentlicher Grundzüge des Informationssicherheitsmanagements in der Bundesverwaltung (NIS-2-Umsetzungs- und Cybersicherheitsstärkungsgesetz) (NIS2UmsuCG)
https://www.bmi.bund.de/SharedDocs/gesetzgebungsverfahren/DE/Downloads/referentenentwuerfe/CI1/NIS-2-RefE.pdf?__blob=publicationFile&amp;v=3
</t>
  </si>
  <si>
    <t>https://www.bmi.bund.de/SharedDocs/gesetzgebungsverfahren/DE/Downloads/referentenentwuerfe/CI1/NIS-2-RefE.pdf?__blob=publicationFile&amp;v=3</t>
  </si>
  <si>
    <t>Greece (EL)</t>
  </si>
  <si>
    <t>Hungary (HU)</t>
  </si>
  <si>
    <t>Kibertan. tv. - 2023. évi XXIII. törvény a kiberbiztonsági tanúsításról és a kiberbiztonsági felügyeletről - Hatályos Jogszabályok Gyűjteménye (jogtar.hu)</t>
  </si>
  <si>
    <t>Ireland (IE)</t>
  </si>
  <si>
    <t>Italy</t>
  </si>
  <si>
    <t>Official Journal (gazzettaufficiale.it)</t>
  </si>
  <si>
    <t>Latvia (IT)</t>
  </si>
  <si>
    <t>Proposal for legal services (cobalt.legal)</t>
  </si>
  <si>
    <t>Lithuania (LT)</t>
  </si>
  <si>
    <t>XIV-2902 Lietuvos Respublikos kibernetinio saugumo įstatymo Nr. XII-1428 pakeitimo įstatymas (lrs.lt)</t>
  </si>
  <si>
    <t>Luxembourg (LU)</t>
  </si>
  <si>
    <t>Draft is under opinion</t>
  </si>
  <si>
    <t>Malta (MT)</t>
  </si>
  <si>
    <t>Netherlands (NL)</t>
  </si>
  <si>
    <t>Poland (PL)</t>
  </si>
  <si>
    <t>Draft law has been made</t>
  </si>
  <si>
    <t>Portugal (PT)</t>
  </si>
  <si>
    <t>No draft law has been published</t>
  </si>
  <si>
    <t>Romania (RO)</t>
  </si>
  <si>
    <t>Slovakia (SK)</t>
  </si>
  <si>
    <t>Slovenia (SI)</t>
  </si>
  <si>
    <t>Spain (ES)</t>
  </si>
  <si>
    <t>Sweden (SE)</t>
  </si>
  <si>
    <t xml:space="preserve">Relevant legislation </t>
  </si>
  <si>
    <t>Cyber resilience Act - https://oeil.secure.europarl.europa.eu/oeil/popups/ficheprocedure.do?lang=en&amp;reference=2022/0272(COD)</t>
  </si>
  <si>
    <t>status of the legislative process - last update July 2024</t>
  </si>
  <si>
    <t>Following a legal-linguistic review, the Act is expected to be officially voted into law by the newly elected European parliament and by the Council of the EU at the end of the summer of 2024. The final text will then be published in the Official Journal of the EU and will enter into force 20 days later. The implementation of the CRA will then occur in different phrases from the end of 2024 to 2027:
- 18 months after the CRA has entered into force, so probably not before the spring of 2026, conformity assessment bodies (CABs) will be authorised to assess the conformity of products with the CRA requirements.
- 3 months later, so probably around the summer of 2026, manufacturers of connected products will be subject to the mandatory reporting obligations for vulnerabilities and incidents.
- Finally, 3 years after the CRA has entered into force, so not before the fall of 2027, all CRA requirements will apply, including essential cybersecurity requirements before putting a product on the market, vulnerability handling during the whole lifecycle of the product, and transparency towards user.</t>
  </si>
  <si>
    <t>additional requierments set in CRA</t>
  </si>
  <si>
    <t xml:space="preserve">Article 7- Important products with digital elements - declaration of conformity </t>
  </si>
  <si>
    <t>important products with digital elements and shall be subject to the conformity assessment procedures referred to in Article 32(2) and (3). The integration of a product with digital elements which has the core functionality of a product category set out in Annex III shall not in itself render the product in which it is integrated subject to the conformity assessment procedures referred to in Article 32(2) and (3)</t>
  </si>
  <si>
    <t>Article 17 - Identification of economic operators</t>
  </si>
  <si>
    <t>1. Economic operators shall, on request and where the information is available, provide to the market surveillance authorities the following information:
(a) name and address of any economic operator who has supplied them with a product with digital elements;
(b) name and address of any economic operator to whom they have supplied a product with digital elements;
2. Economic operators shall be able to present the information referred to in paragraph 1 for ten years after they have been supplied with the product with digital elements and for ten years after they have supplied the product with digital elements.</t>
  </si>
  <si>
    <t>CHAPTER III - Conformity of the product with digital elements</t>
  </si>
  <si>
    <t>Article 18, Presumption of conformity, Cyber Resilience Act, 15.9.2022</t>
  </si>
  <si>
    <t>Article 19, Common specifications, Cyber Resilience Act, 15.9.2022</t>
  </si>
  <si>
    <t>Article 20, EU declaration of conformity, Cyber Resilience Act, 15.9.2022</t>
  </si>
  <si>
    <t>Article 21, General principles of the CE marking, Cyber Resilience Act, 15.9.2022</t>
  </si>
  <si>
    <t>Organizational Context (GV.OC)</t>
  </si>
  <si>
    <t>Risk Management Strategy (GV.RM)</t>
  </si>
  <si>
    <t>Roles, Responsibilities, and Authorities (GV.RR)</t>
  </si>
  <si>
    <t>Policy (GV.PO)</t>
  </si>
  <si>
    <t>Oversight (GV.OV)</t>
  </si>
  <si>
    <t>Cybersecurity Supply Chain Risk Management (GV.SC)</t>
  </si>
  <si>
    <t>GOVERN</t>
  </si>
  <si>
    <t>IDENTIFY</t>
  </si>
  <si>
    <t>Asset Management (ID.AM)</t>
  </si>
  <si>
    <t>Risk Assessment (ID.RA)</t>
  </si>
  <si>
    <t>Improvement (ID.IM)</t>
  </si>
  <si>
    <t>PROTECT</t>
  </si>
  <si>
    <t>Identity Management, Authentication, and Access Control (PR.AA)</t>
  </si>
  <si>
    <t>Awareness and Training (PR.AT)</t>
  </si>
  <si>
    <t>Data Security (PR.DS)</t>
  </si>
  <si>
    <t>Platform Security (PR.PS)</t>
  </si>
  <si>
    <t>Technology Infrastructure Resilience (PR.IR)</t>
  </si>
  <si>
    <t>DETECT</t>
  </si>
  <si>
    <t>Continuous Monitoring (DE.CM)</t>
  </si>
  <si>
    <t>Adverse Event Analysis (DE.AE)</t>
  </si>
  <si>
    <t>RESPOND</t>
  </si>
  <si>
    <t>Incident Management (RS.MA)</t>
  </si>
  <si>
    <t>Incident Analysis (RS.AN)</t>
  </si>
  <si>
    <t>Incident Response Reporting and Communication (RS.CO)</t>
  </si>
  <si>
    <t>Incident Mitigation (RS.MI)</t>
  </si>
  <si>
    <t>RECOVER</t>
  </si>
  <si>
    <t>Incident Recovery Plan Execution (RC.RP)</t>
  </si>
  <si>
    <t>Incident Recovery Communication (RC.CO)</t>
  </si>
  <si>
    <t>Zakon o kibernetičkoj sigurnosti</t>
  </si>
  <si>
    <t>IT</t>
  </si>
  <si>
    <t>OT</t>
  </si>
  <si>
    <t>Guidance</t>
  </si>
  <si>
    <t>The organisation covered by NIS legislation has a responsibility to know the other organisations in the same sector in order to work with them to achieve the objectives set by NIS for that particular sector.
Information protection needs should be determined, and the related processes revised as necessary.</t>
  </si>
  <si>
    <t>This assessment should identify and prioritize potential negative impacts to the organization from the risks associated with the distributed and interconnected nature of ICT/OT product and service supply chains. This list should include suppliers, vendors and partners contact information and the services they provide, so they can be contacted for assistance in the event of an outage or service degradation.</t>
  </si>
  <si>
    <t xml:space="preserve">There are no additional guidelines. There should be regular reviews to ensure the continuous compliance with legal and regulatory requirements regarding information/cybersecurity, including privacy obligations. This requirement also applies to contractors and service providers. </t>
  </si>
  <si>
    <t>Dependencies and business critical functions should include support services.
Consider implementing resiliency mechanisms to support normal and adverse operational situations (e.g., failsafe, load balancing, hot swap). Consider aspects of business continuity management in e.g. Business Impact Analyse (BIA), Disaster Recovery Plan (DRP) and Business Continuity Plan (BCP). •	Consider implementing resiliency mechanisms to support normal and adverse operational situations (e.g., failsafe, load balancing, hot swap).
•	Consider aspects of business continuity management in e.g. Business Impact Analyse (BIA), Disaster Recovery Plan (DRP) and Business Continuity Plan (BCP). Consider applying the 3-2-1 back-up rule to improve RPO and RTO (maintain at least 3 copies of your data, keep 2 of them at separate locations and one copy should be stored at an off-site location). Consider implementing mechanisms such as hot swap, load balancing and failsafe to increase resilience.
•	Consider applying the 3-2-1 back-up rule to improve RPO and RTO (maintain at least 3 copies of your data, keep 2 of them at separate locations and one copy should be stored at an off-site location).
•	Consider implementing mechanisms such as hot swap, load balancing and failsafe to increase resilience.</t>
  </si>
  <si>
    <t>The organisation should be able to clearly identify who is upstream and downstream of the organisation and which suppliers provide services, capabilities, products and items to the organisation. The organisation should communicate its position to its upstream and downstream so that it is understood where they sit in terms of critical importance to the organisation’s operations
Dependencies and business critical functions should include support services.</t>
  </si>
  <si>
    <t>External stakeholders include customers, investors and shareholders, suppliers, government agencies, and the wider community.</t>
  </si>
  <si>
    <t>Determination and expression of risk tolerance (risk appetite) should be in line with the policies on information security and cybersecurity, to facilitate demonstration of coherence between policies, risk tolerance, and measures.</t>
  </si>
  <si>
    <t>This strategy should include determining and allocating the required resources to protect the organization’s business-critical assets. Consider using Risk Management tools.</t>
  </si>
  <si>
    <t>It should be considered to: Describe security roles, responsibilities, and authorities: who in your organization should be consulted, informed, and held accountable for all or part of your assets. Provide security roles, responsibilities, and authority for all key functions in information/cyber security (legal, detection activities…). Include information/cybersecurity roles and responsibilities for third-party providers (e.g., suppliers, customers, partners) with physical or logical access to the organization’s ICT/OT environment. The information security officer should be responsible for monitoring the implementation of the organization’s information/cyber security strategy and safeguards.</t>
  </si>
  <si>
    <t>This strategy should include determining and allocating the required resources to protect the organisation’s business-critical assets. Consider using Risk Management tools.</t>
  </si>
  <si>
    <t>Policies and procedures used to identify acceptable practices and expectations for business operations, can be used to train new employees on your information security expectations, and can aid an investigation in case of an incident. These policies and procedures should be readily accessible to employees. Policies and procedures for information- and cybersecurity should clearly describe your expectations for protecting the organization’s information and systems, and how management expects the company’s resources to be used and protected by all employees.</t>
  </si>
  <si>
    <t>Policies and procedures should be reviewed and updated at least annually and every time there are changes in the organization or technology. Whenever the policies are changed, employees should be made aware of the changes. The policy should include, for example: The identification and assignment of roles, responsibilities, management commitment, coordination among organizational entities, and compliance.</t>
  </si>
  <si>
    <t>There should be regular reviews to ensure the continuous compliance with legal and regulatory requirements regarding information/cybersecurity, including privacy obligations. This requirement also applies to contractors and service providers.</t>
  </si>
  <si>
    <t>It should be considered to: Describe security roles, responsibilities, and authorities: who in your organization should be consulted, informed, and held accountable for all or part of your assets. Provide security roles, responsibilities, and authority for all key functions in information/cyber security (legal, detection activities…). Include information/cybersecurity roles and responsibilities for third-party providers (e.g., suppliers, customers, partners) with physical or logical access to the organization’s ICT/OT environment. The information security officer should be responsible for monitoring the implementation of the organization’s information/cyber security strategy and safeguards</t>
  </si>
  <si>
    <t>This assessment should identify and prioritize potential negative impacts to the organization from the risks associated with the distributed and interconnected nature of ICT/OT product and service supply chains. This list should include suppliers, vendors and partners contact information and the services they provide, so they can be contacted for assistance in the event of an outage or service degradation</t>
  </si>
  <si>
    <t>The organisation should be able to clearly identify who is upstream and downstream of the organisation and which suppliers provide services, capabilities, products and items to the organisation. The organisation should communicate its position to its upstream and downstream so that it is understood where they sit in terms of critical importance to the organisation’s operations.</t>
  </si>
  <si>
    <t>Entities not subject to the NIS legislation should consider business critical suppliers and third-party partners only. Keep in mind that GDPR requirements need to be fulfilled when business information contains personal data (applicable on all levels), i.e. security measures need to be addressed in the contractual framework. Information systems containing software (or firmware) affected by recently announced software flaws (and potential vulnerabilities resulting from those flaws) should be identified. Newly released security relevant patches, service packs, and hot fixes should be installed, and these patches, service packs, and hot fixes are tested for effectiveness and potential side effects on the organization’s information systems before installation. Flaws discovered during security assessments, continuous monitoring, incident response activities, or information system error handling are also addressed expeditiously. Flaw remediation should be incorporated into configuration management as an emergency change</t>
  </si>
  <si>
    <t>Entities not subject to the NIS legislation could limit themselves to business critical suppliers and third-party partners only. The depth of the review should depend on the criticality of delivered products and services.</t>
  </si>
  <si>
    <t>Entities not subject to the NIS legislation could limit themselves to business critical suppliers and third-party partners only.</t>
  </si>
  <si>
    <t>This inventory includes software programs, software platforms and databases, even if outsourced (SaaS). Outsourcing arrangements should be part of the contractual agreements with the provider. Information in the inventory should include for example: name, description, version, number of users, data processed, etc. A distinction should be made between unsupported software and unauthorized software. The use of an IT asset management tool could be considered. The inventory of software platforms and applications should include the title, publisher, initial install/use date, and business purpose for each entry; where appropriate, include the Uniform Resource Locator (URL), app store(s), version(s), deployment mechanism, and decommission date. Any unsupported software without an exception documentation, is designated as unauthorized. Unauthorized software can be detected during inventory, requests for support by the user or other means. Where safe and feasible, these mechanisms should be automated. There should be a process to regularly address unauthorized assets; The organization may choose to remove the asset from the network, deny the asset from connecting remotely to the network, or quarantine the asset.</t>
  </si>
  <si>
    <t>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Consider mapping this information with the associated assets identified in the inventories of physical devices, systems, software platforms and applications used within the organization (see ID.AM-1 &amp; ID.AM-2). Connection information includes, for example, the interface characteristics, data characteristics, ports, protocols, addresses, description of the data, security requirements, and the nature of the connection. Configuration management can be used as supporting asset. This documentation should not be stored only on the network it represents. Consider keeping a copy of this documentation in a safe offline environment (e.g. offline hard disk, paper hardcopy, …) With knowledge of the information/data flows within a system and between systems, it is possible to determine where information can and cannot go. Consider: Enforcing controls restricting connections to only authorized interfaces. Heightening system monitoring activity whenever there is an indication of increased risk to organization’s critical operations and assets. Protecting the system from information leakage due to electromagnetic signals emanations.</t>
  </si>
  <si>
    <t>Outsourcing of systems, software platforms and applications used within the organization is covered in ID.AM-1 &amp; ID.AM-2. Mapping external services and the connections made to them and authorizing them in advance avoids wasting unnecessary resources investigating a supposedly non-authenticated connection to external systems. Consider requiring external service providers to identify and document the functions, ports, protocols, and services necessary for the connection services.</t>
  </si>
  <si>
    <t xml:space="preserve">When eliminating tangible assets like business computers/laptops, servers, hard drive(s) and other storage media (USB drives, paper…), ensure that all sensitive business or personal data are securely deleted (i.e. electronically “wiped”) before they are removed and then physically destroyed (or re-commissioned). This is also known as “sanitization” and thus related to the requirement and guidance in PR.IP-6. Consider installing a remote-wiping application on company laptops, tablets, cell phones, and other mobile devices. Accountability should include: The authorization for business-critical assets to enter and exit the facility. Monitoring and maintaining documentation related to the movements of business-critical assets. This can be done by policies, processes &amp; procedures (reporting), technical &amp; organizational means (encryption, Access Control (AC), Mobile Device Management (MDM), monitoring, secure wipe, awareness, signed user agreement, guidelines &amp; manuals, backups, inventory update …). Disposal actions include media sanitization actions </t>
  </si>
  <si>
    <t>A vulnerability refers to a weakness in the organization’s hardware, software, or procedures. It is a gap through which a bad actor can gain access to the organization’s assets. A vulnerability exposes an organization to threats. A threat is a malicious or negative event that takes advantage of a vulnerability. The risk is the potential for loss and damage when the threat does occur. Where safe and feasible, the use of vulnerability scanning should be considered. The organization should establish and maintain a testing program appropriate to its size, complexity, and maturity. Consider validating security measures after each penetration test.</t>
  </si>
  <si>
    <t>A threat and vulnerability awareness program should include ongoing contact with security groups and associations to receive security alerts and advisories. (Security groups and associations include, for example, special interest groups, forums, professional associations, news groups, and/or peer groups of security professionals in similar organizations). This contact can include the sharing of information about potential vulnerabilities and incidents. This sharing capability should have an unclassified and classified information sharing capability.</t>
  </si>
  <si>
    <t>Keep in mind that threats exploit vulnerabilities. Identify the consequences that losses of confidentiality, integrity and availability may have on the assets and related business processes. Risk assessment should include threats from insiders and external parties. Qualitative and/or quantitative risk analysis methods (MAPGOOD, ISO27005, CIS RAM, …) can be used together with software tooling.</t>
  </si>
  <si>
    <t>Management and employees should be involved in information- and cybersecurity. It should be identified what the most important assets are, and how they are protected. It should be clear what impact will be if these assets are compromised. It should be established how the implementation of adequate mitigation measures will be organized.</t>
  </si>
  <si>
    <t>Disposal actions include media sanitization actions (See PR.DS-3). There are two primary types of media in common use: Hard copy media (physical representations of information) Electronic or soft copy media (the bits and bytes contained in hard drives, random access memory (RAM), read-only memory (ROM), disks, memory devices, phones, mobile computing devices, networking equipment…). Sanitation processes include procedures and equipment. Consider applying non-destructive sanitization techniques to portable storage devices. Consider sanitation procedures in proportion to confidentiality requirements.</t>
  </si>
  <si>
    <t>Internal and external sources could be e.g. internal testing, security bulletins, or security researchers.</t>
  </si>
  <si>
    <t>Any change one wants to make to the ICT/OT environment should first be tested in an environment that is different and separate from the production environment (operational environment) before that change is effectively implemented. That way, the effect of those changes can be analysed and adjustments can be made without disrupting operational activities. Consider adding and testing cybersecurity features as early as during development (secure development lifecycle principles).</t>
  </si>
  <si>
    <t>Validation includes testing. Validation should be demonstrable.</t>
  </si>
  <si>
    <t>Consider bringing involved people together after each incident and reflect together on ways to improve what happened, how it happened, how we reacted, how it could have gone better, what should be done to prevent it from happening again, etc. The organization’s context relates to the organizational structure, its critical systems, attack vectors, new threats, improved technology, environment of operation, problems encountered during plan implementation/execution/testing and lessons learned.</t>
  </si>
  <si>
    <t>The incident response plan is the documentation of a predetermined set of instructions or procedures to detect, respond to, and limit consequences of a malicious cyber-attack. Plans should incorporate recovery objectives, restoration priorities, metrics, contingency roles, personnel assignments and contact information. Maintaining essential functions despite system disruption, and the eventual restoration of the organization’s systems, should be addressed. Consider defining incident types, resources and management support needed to effectively maintain and mature the incident response and contingency capabilities. Related plans include, for example, Business Continuity Plans, Disaster Recovery Plans, Continuity of Operations Plans, Crisis Communications Plans, Critical Infrastructure Plans, Cyber incident response plans, and Occupant Emergency Plans.</t>
  </si>
  <si>
    <t>Consider the following when wireless networking is used: Change the administrative password upon installation of a wireless access points. Set the wireless access point so that it does not broadcast its Service Set Identifier (SSID). Set your router to use at least WiFi Protected Access (WPA-2 or WPA-3 where possible), with the Advanced Encryption Standard (AES) for encryption. Ensure that wireless internet access to customers is separated from your business network. Connecting to unknown or unsecured / guest wireless access points, should be avoided, and if unavoidable done through an encrypted virtual private network (VPN) capability. Manage all endpoint devices (fixed and mobile) according to the organization’s security policies. Enforce MFA (e.g. 2FA) on Internet-facing systems, such as email, remote desktop, and Virtual Private Network (VPNs). Consider the following: Remote access methods include, for example, wireless, broadband, Virtual Private Network (VPN) connections, mobile device connections, and communications through external networks. Login credentials should be in line with company’s user authentication policies. Remote access for support activities or maintenance of organizational assets should be approved, logged, and performed in a manner that prevents unauthorized access. The user should be made aware of any remote connection to its device by a visual indication. This should include that only authorized use of privileged functions from remote access is allowed. Access from pre-defined IP addresses could be considered</t>
  </si>
  <si>
    <t>The following should be considered: Draw up and review regularly access lists per system (files, servers, software, databases, etc.), possibly through analysis of the Active Directory in Windows-based systems, with the objective of determining who needs what kind of access (privileged or not), to what, to perform their duties in the organization. Set up a separate account for each user (including any contractors needing access) and require that strong, unique passwords be used for each account. Ensure that all employees use computer accounts without administrative privileges to perform typical work functions. This includes separation of personal and admin accounts. For guest accounts, consider using the minimal privileges (e.g. internet access only) as required for your business needs. Permission management should be documented in a procedure and updated when appropriate. Use ‘Single Sign On’ (SSO) when appropriate. Means to get access may include: a key, password, code, or administrative privilege. The principle of Least Privilege should be understood as the principle that a security architecture should be designed so that each employee is granted the minimum system resources and authorizations that the employee needs to perform its function. Consider to: Not allow any employee to have access to all the business’s information. Limit the number of Internet accesses and interconnections with partner networks to the strict necessary to be able to centralize and homogenize the monitoring of exchanges more easily. Ensure that when an employee leaves the business, all access to the business’s information or systems is blocked instantly. Consider the following: Separate administrator accounts from user accounts. Do not privilege user accounts to effectuate administration tasks. Create unique local administrator passwords and disable unused accounts. Consider prohibiting Internet browsing from administrative accounts. Consider separately identifying each person with access to the organization’s critical systems with a username to remove generic and anonymous accounts and access. Separation of duties includes, for example: dividing operational functions and system support functions among different roles. conducting system support functions with different individuals. not allow a single individual to both initiate and approve a transaction (financial or otherwise). ensuring that security personnel administering access control functions do not also administer audit functions. Specific restrictions can include, for example, restricting usage to certain days of the week, time of day, or specific durations of time.</t>
  </si>
  <si>
    <t>Consider to strictly manage keys to access the premises and alarm codes. The following rules should be considered: Always retrieve an employee’s keys or badges when they leave the company permanently. Change company alarm codes frequently. Never give keys or alarm codes to external service providers (cleaning agents, etc.), unless it is possible to trace these accesses and restrict them technically to given time slots. Consider to not leaving internal network access outlets accessible in public areas. These public places can be waiting rooms, corridors… Physical access controls may include, for example: lists of authorized individuals, identity credentials, escort requirements, guards, fences, turnstiles, locks, monitoring of facility access, camera surveillance. The following measures should be considered: Implement a badge system and create different security zones. Limit physical access to servers and network components to authorized personnel. Log all access to servers and network components. Visitor access records should be maintained, reviewed and acted upon as required. E.g. production, R&amp;D, organization’s critical systems equipment (server rooms…). Consider protecting power equipment, power cabling, network cabling, and network access interfaces from accidental damage, disruption, and physical tampering. Consider implementing redundant and physically separated power systems for organization’s critical operations.</t>
  </si>
  <si>
    <t>Employees include all users and managers of the ICT/OT systems, and they should be trained immediately when hired and regularly thereafter about the company’s information security policies and what they will be expected to do to protect company’s business information and technology. Training should be continually updated and reinforced by awareness campaigns. Consider to: Communicate and discuss regularly to ensure that everyone is aware of their responsibilities. Develop an outreach program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Cover topics such as: recognition of fraud attempts, phishing, management of sensitive information, incidents, etc. The goal is for all employees to understand ways to protect company information.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Organize a simulation of a scenario to test your knowledge. Consider performing the exercise for example at least once a year.</t>
  </si>
  <si>
    <t>Enforcement should include that ‘third party stakeholder’-users (e.g. suppliers, customers, partners) can demonstrate the understanding of their roles and responsibilities. Third-party providers include, for example, service providers, contractors, and other organizations providing system development, technology services, outsourced applications, or network and security management. Third party audit results can be used as audit evidence. Guidance on role profiles along with their identified titles, missions, tasks, skills, knowledge, competences is available in the “European Cybersecurity Skills Framework Role Profiles” by ENISA. (https://www.enisa.europa.eu/publications/european-cybersecurity-skills-framework-role-profiles).</t>
  </si>
  <si>
    <t>Consider using encryption techniques for data storage, data transmission or data transport (e.g., laptop, USB). Consider encrypting end-user devices and removable media containing sensitive data (e.g. hard disks, laptops, mobile device, USB storage devices, …). This could be done by e.g. Windows BitLocker®, VeraCrypt, Apple FileVault®, Linux® dm-crypt,… Consider encrypting sensitive data stored in the cloud. The below measures should be considered: Implement dedicated safeguards to prevent unauthorized access, distortion, or modification of system data and audit records (e.g. restricted access rights, daily backups, data encryption, firewall installation). Encrypt hard drives, external media, stored files, configuration files and data stored in the cloud.</t>
  </si>
  <si>
    <t>When the organization often sends sensitive documents or e-mails, it is recommended to encrypt those documents and/or e-mails with appropriate, supported, and authorized software tools. If you send sensitive documents or emails, you may want to consider encrypting those documents and/or emails with appropriate, supported, and authorized software tools.</t>
  </si>
  <si>
    <t>Consider implementing dedicated protection measures (restricted access rights, daily backups, data encryption, installation of firewalls, etc.) for the most sensitive data. Consider frequent audit of the configuration of the central directory (Active Directory in Windows environment), with specific focus on the access to data of key persons in the company.</t>
  </si>
  <si>
    <t>An offline backup of your data is ideally stored in a separate physical location from the original data source and where feasible offsite for extra protection and security. Related plans include, for example, Business Continuity Plans, Disaster Recovery Plans, Continuity of Operations Plans, Crisis Communications Plans, Critical Infrastructure Plans, and Cyber Incident response plans. Restoration of backup data during contingency plan testing should be provided. Separation of critical system backup from critical information backup should lead to a shorter recovery time.</t>
  </si>
  <si>
    <t>This control includes the concept of least functionality. Baseline configurations include for example, information about organization’s business critical systems, current version numbers and patch information on operating systems and applications, configuration settings/parameters, network topology, and the logical placement of those components within the system architecture. Network topology should include the nerve points of the IT/OT environment (external connections, servers hosting data and/or sensitive functions, DNS services security, etc.). Configuration of a system to provide only organization-defined mission essential capabilities is known as the “concept of least functionality”. Capabilities include functions, ports, protocols, software, and/or services.</t>
  </si>
  <si>
    <t>Organization’s business critical system’s data includes for example software, configurations and settings, documentation, system configuration data including computer configuration backups, application configuration backups, etc. Consider a regular backup and put it offline periodically. Recovery time and recovery point objectives should be considered. Consider not storing the organization’s data backup on the same network as the system on which the original data resides and provide an offline copy. Among other things, this prevents file encryption by hackers (risk of ransomware). This should include regularly testing of the backup restore procedures.</t>
  </si>
  <si>
    <t>Ensure the activity logging functionality of protection / detection hardware or software (e.g. firewalls, anti-virus) is enabled. Logs should be backed up and saved for a predefined period.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 Authoritative time sources include for example, an internal Network Time Protocol (NTP) server, radio clock, atomic clock, GPS time source. The use of System Logging Protocol (Syslog) servers can be considered.</t>
  </si>
  <si>
    <t>Protection and control should include the scanning of all portable storage devices for malicious code before they are used on organization’s systems. Consider applying the principle of least functionality to access systems and assets</t>
  </si>
  <si>
    <t>System and application development life cycle should include the acquisition process of the organization’s business critical systems and its components. Vulnerability awareness and prevention training for (web application) developers, and advanced social engineering awareness training for high-profile roles should be considered. When hosting internet facing applications the implementation of a web application firewall (WAF) should be considered. The development cycle includes: All development phases: specification, design, development, implementation. Configuration management for planned and unplanned changes and change control during the development. Flaw tracking &amp; resolution.</t>
  </si>
  <si>
    <t>Consider the following: Install and operate a firewall between your internal network and the Internet. This may be a function of a (wireless) access point/router, or it may be a function of a router provided by the Internet Service Provider (ISP). Ensure there is antivirus software installed on purchased firewall solutions and ensure that the administrator’s log-in and administrative password is changed upon installation and regularly thereafter. Install, use, and update a software firewall on each computer system (including smart phones and other networked devices). Have firewalls on each of your computers and networks even if you use a cloud service provider or a virtual private network (VPN). Ensure that for telework home network and systems have hardware and software firewalls installed, operational, and regularly updated. Consider installing an Intrusion Detection / Prevention System (IDPS). These devices analyze network traffic at a more detailed level and can provide a greater level of protection. Consider creating different security zones in the network (e.g. Basic network segmentation through VLAN’s or other network access control mechanisms) and control/monitor the traffic between these zones. When the network is "flat", the compromise of a vital network component can lead to the compromise of the entire network. Boundary protection mechanisms include, for example, routers, gateways, unidirectional gateways, data diodes, and firewalls separating system components into logically separate networks or subnetworks. Consider implementing the following recommendations: Separate your public WIFI network from your business network. Protect your business WIFI with state-of-the-art encryption. Implement a Network Access Control (NAC) solution. Encrypt connections to your corporate network. Divide your network according to security levels and apply firewall rules. Isolate your networks for server administration. Force VPN on public networks. Implement a closed policy for security gateways (deny all policy: only allow/open connections that have been explicitly pre-authorized).</t>
  </si>
  <si>
    <t>Information flow may be supported, for example, by labelling or colouring physical connectors as an aid to manual hook-up. Inspection of message content may enforce information flow policy. For example, a message containing a command to an actuator may not be permitted to flow between the control network and any other network. Physical addresses (e.g., a serial port) may be implicitly or explicitly associated with labels or attributes (e.g., hardware I/O address). Manual methods are typically static. Label or attribute policy mechanisms may be implemented in hardware, firmware, and software that controls or has device access, such as device drivers and communications controllers.</t>
  </si>
  <si>
    <t>Be aware that log services can become a bottleneck and hinder the correct functioning of the source systems.</t>
  </si>
  <si>
    <t>Endpoints include desktops, laptops, servers… Consider, where feasible, including smart phones and other networked devices when installing and operating firewalls. Consider limiting the number of interconnection gateways to the Internet. Monitoring of network communications should happen at the external boundary of the organization’s business critical systems and at key internal boundaries within the systems. When hosting internet facing applications the implementation of a web application firewall (WAF) should be considered. Security status monitoring should include: The generation of system alerts when indications of compromise or potential compromise occur. Detection and reporting of atypical usage of organization’s critical systems. The establishment of audit records for defined information/cybersecurity events. Boosting system monitoring activity whenever there is an indication of increased risk. Physical environment, personnel, and service provider.</t>
  </si>
  <si>
    <t>It is recommended to log all visitors.</t>
  </si>
  <si>
    <t>Consider deploying an Intrusion Detection/Prevention system (IDS/IPS). Consider using a centralized log platform for the consolidation and exploitation of log files. Only authorized software should be used and user access rights should be limited to the specific data, resources and applications needed to complete a required task (least privilege principle). Consider to actively investigate the alerts generated because of suspicious activities and take the appropriate actions to remediate the threat, e.g. through the deployment of a security operations centre (SOC).</t>
  </si>
  <si>
    <t>This monitoring includes unauthorized personnel access, connections, devices, and software.</t>
  </si>
  <si>
    <t>Malware includes viruses, spyware, and ransomware and should be countered by installing, using, and regularly updating anti-virus and anti-spyware software on every device used in company’s business (including computers, smart phones, tablets, and servers). Anti-virus and anti-spyware software should automatically check for updates in “real-time” or at least daily followed by system scanning as appropriate. It should be considered to provide the same malicious code protection mechanisms for home computers (e.g. teleworking) or personal devices that are used for professional work (BYOD). Decisions regarding the use of mobile code in organizational systems should be based on the potential for the code to cause damage to the systems if used maliciously. Usage restrictions and implementation guidance should apply to the selection and use of mobile code installed.</t>
  </si>
  <si>
    <t>Consider to review your logs regularly to identify anomalies or abnormal events.</t>
  </si>
  <si>
    <t>Logs should be backed up and saved for a predefined period.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</si>
  <si>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Consider enabling local logging on all your systems and network devices and keep them for a certain period, for example up to 6 months. Ensure that your logs contain enough information (source, date, user, timestamp, etc.) and that you have enough storage space for their generation. Consider centralizing your logs. Consider deploying a Security Information and Event Management tool (SIEM) that will facilitate the correlation and analysis of your data.</t>
  </si>
  <si>
    <t>Event detection information includes for example, alerts on atypical account usage, unauthorized remote access, wireless connectivity, mobile device connection, altered configuration settings, contrasting system component inventory, use of maintenance tools and nonlocal maintenance, physical access, temperature and humidity, equipment delivery and removal, communications at the information system boundaries, use of mobile code, use of Voice over Internet Protocol (VoIP), and malware disclosure.</t>
  </si>
  <si>
    <t>This results in a continuous improvement of the detection processes. The use of independent teams to assess the detection process could be considered. These activities can be outsourced, preferably to accredited organizations.</t>
  </si>
  <si>
    <t>Consider including detection of unauthorized changes to its critical systems in its incident response capabilities. Implementation could vary from a ticketing system to a Security Information and Event Management (SIEM).</t>
  </si>
  <si>
    <t>The incident response process should include a predetermined set of instructions or procedures to detect, respond to, and limit consequences of a malicious cyber-attack. The roles, responsibilities, and authorities in the incident response plan should be specific on involved people, contact info, different roles and responsibilities, and who makes the decision to initiate recovery procedures as well as who will be the contact with appropriate external stakeholders. It should be considered to determine the causes of an information/cybersecurity event and implement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information/cybersecurity event encountered.</t>
  </si>
  <si>
    <t>Result analysis can involve the outcome of determining the correlation between the information of the detected event and the outcome of risk assessments. In this way, insight is gained into the impact of the event across the organization. Consider including detection of unauthorized changes to its critical systems in its incident response capabilities. Implementation could vary from a ticketing system to a Security Information and Event Management (SIEM).</t>
  </si>
  <si>
    <t>It should be considered to determine the causes of an information/cybersecurity incident and implement a corrective action in order that the incident does not recur or occur elsewhere. The effectiveness of any corrective action taken should be reviewed. Corrective actions should be appropriate to the effects of the information/cybersecurity incident encountered.</t>
  </si>
  <si>
    <t>Stakeholders for incident response include for example, mission/business owners, organization’s critical system owners, integrators, vendors, human resources offices, physical and personnel security offices, legal departments, operations personnel, and procurement offices. Coordination with stakeholders occurs consistent with incident response plans.</t>
  </si>
  <si>
    <t>Consider the use the CCB Incident Management Guide to guide you through this exercise and consider bringing in outside experts if needed. Test your plan regularly and adjust it after each incident.</t>
  </si>
  <si>
    <t>Consider to determine the root cause of an incident. If necessary, use forensics analysis on collected information/cybersecurity event information to achieve this.</t>
  </si>
  <si>
    <t>All users should have a single point of contact to report any incident and be encouraged to do so. Criteria to report should be included in the incident response plan.</t>
  </si>
  <si>
    <t>A documented risk acceptance deals with risks that the organisation assesses as not dangerous to the organisation’s business critical systems and where the risk owner formally accepts the risk (related with the risk appetite of the organization).</t>
  </si>
  <si>
    <t>This requirement is combined with the requirement in RS.MI-1: Incidents are contained.</t>
  </si>
  <si>
    <t>A process should be developed for what immediate actions will be taken in case of a fire, medical emergency, burglary, natural disaster, of an information/cyber security incident. This process should consider: Roles and Responsibilities, including of who makes the decision to initiate recovery procedures and who will be the contact with appropriate external stakeholders. What to do with company’s information and information systems in case of an incident. This includes shutting down or locking computers, moving to a backup site, physically removing important documents, etc. Who to call in case of an incident.</t>
  </si>
  <si>
    <t>Restoration of backup data during contingency plan testing should be provided.</t>
  </si>
  <si>
    <t>Communication of recovery activities to all relevant stakeholders applies only to entities subject to the NIS legislation.</t>
  </si>
  <si>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personnel are familiar with public relations and privacy policies. The Public Relations Officer should consider the use of pre-define external contacts (e.g. press, regulators, interest groups). Important Crisis response strategies include, for example, actions to shape attributions of the crisis, change perceptions of the organization in crisis, and reduce the negative effect generated by the crisis.</t>
  </si>
  <si>
    <t>CLASS FOR OT</t>
  </si>
  <si>
    <t>I believe that thanks to other subcategories, the main stakeholders will be identified and their needs and expectations regarding cybersecurity risk management will be understood and considered. However, identifying all stakeholders requires a lot of effort and resources.</t>
  </si>
  <si>
    <t>First, we implement GV.0C.01, which will allow me to have a partial view of the critical services. Then, we set up GV.OC.04.</t>
  </si>
  <si>
    <t>The implementation of cybersecurity remains a risk management-based approach. If the fundamentals are not defined within the organization, it may be difficult to understand each other and speak the same language.</t>
  </si>
  <si>
    <t xml:space="preserve"> Same GV.RM-02. Additionally, the ultimate goal is to reduce risk for the organization.</t>
  </si>
  <si>
    <t>Step-by-step approach with priority given to writing policies. The review will take place at a later stage.</t>
  </si>
  <si>
    <t>Step by step approach. Next step after GV.SC-01</t>
  </si>
  <si>
    <t xml:space="preserve">Requires a lot of resources and can be difficult to implement.
</t>
  </si>
  <si>
    <t>In a step-by-step approach, this subcategory came later in my opinion, but I understand that you want to leave it as 'suggest'.</t>
  </si>
  <si>
    <t>Step by step after IDI.AM-02</t>
  </si>
  <si>
    <t>Step-by-step approach with priority given to define risks. The risk response will take place at a later stage.</t>
  </si>
  <si>
    <t>In my opinion, in your field of activity, this is not something common. Therefore, I have indicated it as "suggest," but I could be wrong.</t>
  </si>
  <si>
    <t>In my opinion, continuous improvement comes later and requires a certain level of maturity.</t>
  </si>
  <si>
    <t>Actually difficult but all of us are working on it</t>
  </si>
  <si>
    <t>The level on implementation depending by the context</t>
  </si>
  <si>
    <t>In my opinion, these are subcategories that allow for the pragmatic implementation of cybersecurity and help increase the level of maturity and reduce risk. (FEFCO) Evaluation based on risk</t>
  </si>
  <si>
    <t>Note: the 19th of December we are arrived here</t>
  </si>
  <si>
    <t>Note: we suppose network segregation is not part of this check-point</t>
  </si>
  <si>
    <t>Note: enabling logging where available</t>
  </si>
  <si>
    <t>In my opinion, the producers do not engage in much development. Is that correct? As for the suppliers, it's different. They can provide key services and thus be included in other subcategories.</t>
  </si>
  <si>
    <t>In my opinion, it is essential for proactive detection and effective response to cyber threats, especially in a context where business continuity is important.</t>
  </si>
  <si>
    <t>Incident criteria to be defined by organizations</t>
  </si>
  <si>
    <t>A step-by-step approach comes after RS.MA-01.</t>
  </si>
  <si>
    <t>A step-by-step approach comes after RS.MA</t>
  </si>
  <si>
    <t>step by step approach</t>
  </si>
  <si>
    <t>Comment Xavier</t>
  </si>
  <si>
    <t>CLASS FOR IT</t>
  </si>
  <si>
    <t>Mandatory</t>
  </si>
  <si>
    <t xml:space="preserve">Step-by-step approach, but agree to leave  Mandatory. Especially for onboarding and offboarding. 
</t>
  </si>
  <si>
    <t>This inventory includes fixed and portable computers, tablets, mobile phones, Programmable Logic Controllers (PLCs), sensors, actuators, robots, machine tools, firmware, network switches, routers, power supplies, and other networked components or devices. This inventory Mandatory include all assets, whether or not they are connected to the organization’s network. The use of an IT asset management tool could be considered. Inventory specifications include for example, manufacturer, device type, model, serial number, machine names and network addresses, physical location… Accountability is the obligation to explain, justify, and take responsibility for one’s actions, it implies answerability for the outcome of the task or process. Changes include the decommissioning of material. Any unsupported hardware without an exception documentation, is designated as unauthorized. Unauthorized hardware can be detected during inventory, requests for support by the user or other means. Where safe and feasible, these mechanisms should be automated. There should be a process to address unauthorized assets on a frequently basis; The organization may choose to remove the asset from the network, deny the asset from connecting remotely to the network, or quarantine the asset.</t>
  </si>
  <si>
    <t>Identities and credentials for authorized devices and users could be managed through a password policy. A password policy is a set of rules designed to enhance ICT/OT security by encouraging organization’s to: Change all default passwords. Ensure that no one works with administrator privileges for daily tasks. Keep a limited and updated list of system administrator accounts. Enforce password rules, e.g. passwords Mandatory be longer than a state-of-the-art number of characters with a combination of character types and changed periodically or when there is any suspicion of compromise. Use only individual accounts and never share passwords. Immediately disable unused accounts. Rights and privileges are managed by user groups. Automated mechanisms can help to support the management and auditing of information system credentials. Consider strong user authentication, meaning an authentication based on the use of at least two authentication factors from different categories of either knowledge (something only the user knows), possession (something only the user possesses) or inherence (something the user is) that are independent, in that the breach of one does not compromise the reliability of the others, and is designed in such a way to protect the confidentiality of the authentication data. To guarantee the safe operation, service accounts should be used for running processes and services. Consider the use of a formal access procedure for external parties. Consider the use of SSO (Single Sign On) in combination with MFA for the organization's internal and external critical systems. Consider limiting the number of failed login attempts by implementing automatic lockout. The locked account won’t be accessible until it has been reset or the account lockout duration elapses.</t>
  </si>
  <si>
    <t>I agree to leave them as "Mandatory." In my opinion, these are subcategories that occur following an incident and therefore come after the implementation of good incident management.(RS.MA)</t>
  </si>
  <si>
    <t>Recommended</t>
  </si>
  <si>
    <t>Point of improvement</t>
  </si>
  <si>
    <t>I understand that this area is very important for the members. We can leave it as "Mandatory." I marked it as "Point of improvement" because, in my opinion, it is not something frequent in your sector, and therefore less of a priority.</t>
  </si>
  <si>
    <t>Determine organization’s resources (e.g., hardware, devices, data, time, personnel, information, and software): What would happen to my business if these resources were made public, damaged, lost…? What would happen to my business when the integrity of resources is no longer guaranteed? What would happen to my business if I/my customers couldn’t access these resources? And rank these resources based on their classification, criticality, and business value. Resources should include enterprise assets. Create a classification for sensitive information by first determining categories, e.g. Public - Point of improvemently accessible to all, even externally Internal - accessible only to members of your organization Confidential - accessible only to those whose duties require access. Communicate these categories and identify what types of data fall into these categories (HR data, financial data, legal data, personal data, etc.). Consider the use of the Traffic Light Protocol (TLP). Data classification should apply to the three aspects: C-I-A. Consider implementing an automated tool, such as a host-based Data Loss Prevention (DLP) tool to identify all sensitive data stored, processed, or transmitted through enterprise assets, including those located onsite or at a remote service provider.</t>
  </si>
  <si>
    <t>Independent teams, for example, may include internal or external impartial personnel. Impartiality implies that assessors are Point of improvement from any perceived or actual conflicts of interest regarding the development, operation, or management of the organization’s critical system under assessment or to the determination of security control effectiveness.</t>
  </si>
  <si>
    <t>It was Point of improvement, and I proposed Mandatory. I agree to leave it as Suggest, especially since it is not always easy to implement.</t>
  </si>
  <si>
    <t xml:space="preserve">MANDATORY = mandatory to have, we strongly raccomend it to every FEFCO company </t>
  </si>
  <si>
    <t>RECOMMENDED = good  to have</t>
  </si>
  <si>
    <t>POINT OF IMPROVEMENT = vouluntary adoption</t>
  </si>
  <si>
    <t>MANDATORY</t>
  </si>
  <si>
    <t>RECOMMENDED</t>
  </si>
  <si>
    <t>POINT OF IMPROVEMENT</t>
  </si>
  <si>
    <t xml:space="preserve">Art. 21 a) Policies on risk analysis and information system security 
Art. 21 d) supply chain security, including security-related aspects concerning the relationships between each entity and its direct suppliers or service providers
</t>
  </si>
  <si>
    <t xml:space="preserve">Art. 21 a) Policies on risk analysis and information system security 
</t>
  </si>
  <si>
    <t xml:space="preserve">Art. 21 f) policies and procedures to assess the effectiveness of cybersecurity risk-management measures
</t>
  </si>
  <si>
    <t xml:space="preserve">Art. 21 a) Policies on risk analysis and information system security </t>
  </si>
  <si>
    <t xml:space="preserve">Art. 21 a) policies on risk analysis and information system security 
Art. 21 b) incident handling
</t>
  </si>
  <si>
    <t>Art. 21 b) Incident handling</t>
  </si>
  <si>
    <t>NIS 2 transposition Greece</t>
  </si>
  <si>
    <t>Romanian NIS 2 law</t>
  </si>
  <si>
    <t>NIS 2 transposition Slovakia</t>
  </si>
  <si>
    <t>To be compiled</t>
  </si>
  <si>
    <t>The Checklist</t>
  </si>
  <si>
    <t xml:space="preserve">Annex I: Checklist of control points to ensure sufficient cyber security </t>
  </si>
  <si>
    <t>IT vs OT areas</t>
  </si>
  <si>
    <r>
      <t xml:space="preserve">Organizational Context (GV.OC): </t>
    </r>
    <r>
      <rPr>
        <sz val="11"/>
        <rFont val="Calibri"/>
        <family val="2"/>
        <scheme val="minor"/>
      </rPr>
      <t>The circumstances — mission, stakeholder expectations, dependencies, and legal, regulatory, and contractual requirements — surrounding the organization’s cybersecurity risk management decisions are understood</t>
    </r>
    <r>
      <rPr>
        <b/>
        <sz val="11"/>
        <rFont val="Calibri"/>
        <family val="2"/>
        <scheme val="minor"/>
      </rPr>
      <t>.</t>
    </r>
  </si>
  <si>
    <r>
      <t>GV.OC-01:</t>
    </r>
    <r>
      <rPr>
        <sz val="11"/>
        <rFont val="Calibri"/>
        <family val="2"/>
        <scheme val="minor"/>
      </rPr>
      <t xml:space="preserve"> The organizational mission is understood and informs cybersecurity risk management</t>
    </r>
  </si>
  <si>
    <r>
      <t xml:space="preserve">Ex1:  </t>
    </r>
    <r>
      <rPr>
        <sz val="11"/>
        <rFont val="Calibri"/>
        <family val="2"/>
        <scheme val="minor"/>
      </rPr>
      <t>Share the organization’s mission (e.g., through vision and mission statements, marketing, and service strategies) to provide a basis for identifying risks that may impede that mission</t>
    </r>
  </si>
  <si>
    <r>
      <t>GV.OC-02:</t>
    </r>
    <r>
      <rPr>
        <sz val="11"/>
        <rFont val="Calibri"/>
        <family val="2"/>
        <scheme val="minor"/>
      </rPr>
      <t xml:space="preserve"> Internal and external stakeholders are understood, and their needs and expectations regarding cybersecurity risk management are understood and considered</t>
    </r>
  </si>
  <si>
    <r>
      <t xml:space="preserve">Ex1:  </t>
    </r>
    <r>
      <rPr>
        <sz val="11"/>
        <rFont val="Calibri"/>
        <family val="2"/>
        <scheme val="minor"/>
      </rPr>
      <t>Identify relevant internal stakeholders and their cybersecurity-related expectations (e.g., performance and risk expectations of officers, directors, and advisors; cultural expectations of employees)</t>
    </r>
  </si>
  <si>
    <r>
      <t xml:space="preserve">Ex2:  </t>
    </r>
    <r>
      <rPr>
        <sz val="11"/>
        <rFont val="Calibri"/>
        <family val="2"/>
        <scheme val="minor"/>
      </rPr>
      <t>Identify relevant external stakeholders and their cybersecurity-related expectations (e.g., privacy expectations of customers, business expectations of partnerships, compliance expectations of regulators, ethics expectations of society)</t>
    </r>
  </si>
  <si>
    <r>
      <t>GV.OC-03:</t>
    </r>
    <r>
      <rPr>
        <sz val="11"/>
        <rFont val="Calibri"/>
        <family val="2"/>
        <scheme val="minor"/>
      </rPr>
      <t xml:space="preserve"> Legal, regulatory, and contractual requirements regarding cybersecurity — including privacy and civil liberties obligations — are understood and managed</t>
    </r>
  </si>
  <si>
    <r>
      <t xml:space="preserve">Ex1:  </t>
    </r>
    <r>
      <rPr>
        <sz val="11"/>
        <rFont val="Calibri"/>
        <family val="2"/>
        <scheme val="minor"/>
      </rPr>
      <t xml:space="preserve">Determine a process to track and manage legal and regulatory requirements regarding protection of individuals’ information (e.g., Health Insurance Portability and Accountability Act, California Consumer Privacy Act, General Data Protection Regulation) </t>
    </r>
  </si>
  <si>
    <r>
      <t xml:space="preserve">Ex2:  </t>
    </r>
    <r>
      <rPr>
        <sz val="11"/>
        <rFont val="Calibri"/>
        <family val="2"/>
        <scheme val="minor"/>
      </rPr>
      <t>Determine a process to track and manage contractual requirements for cybersecurity management of supplier, customer, and partner information</t>
    </r>
  </si>
  <si>
    <r>
      <t xml:space="preserve">Ex3:  </t>
    </r>
    <r>
      <rPr>
        <sz val="11"/>
        <rFont val="Calibri"/>
        <family val="2"/>
        <scheme val="minor"/>
      </rPr>
      <t>Align the organization’s cybersecurity strategy with legal, regulatory, and contractual requirements</t>
    </r>
  </si>
  <si>
    <r>
      <t>GV.OC-04:</t>
    </r>
    <r>
      <rPr>
        <sz val="11"/>
        <rFont val="Calibri"/>
        <family val="2"/>
        <scheme val="minor"/>
      </rPr>
      <t xml:space="preserve"> Critical objectives, capabilities, and services that stakeholders depend on or expect from the organization are understood and communicated</t>
    </r>
  </si>
  <si>
    <r>
      <t xml:space="preserve">Ex1:  </t>
    </r>
    <r>
      <rPr>
        <sz val="11"/>
        <rFont val="Calibri"/>
        <family val="2"/>
        <scheme val="minor"/>
      </rPr>
      <t>Establish criteria for determining the criticality of capabilities and services as viewed by internal and external stakeholders</t>
    </r>
  </si>
  <si>
    <r>
      <t xml:space="preserve">Ex2:  </t>
    </r>
    <r>
      <rPr>
        <sz val="11"/>
        <rFont val="Calibri"/>
        <family val="2"/>
        <scheme val="minor"/>
      </rPr>
      <t xml:space="preserve">Determine (e.g., from a business impact analysis) assets and business operations that are vital to achieving mission objectives and the potential impact of a loss (or partial loss) of such operations </t>
    </r>
  </si>
  <si>
    <r>
      <t xml:space="preserve">Ex3:  </t>
    </r>
    <r>
      <rPr>
        <sz val="11"/>
        <rFont val="Calibri"/>
        <family val="2"/>
        <scheme val="minor"/>
      </rPr>
      <t>Establish and communicate resilience objectives (e.g., recovery time objectives) for delivering critical capabilities and services in various operating states (e.g., under attack, during recovery, normal operation)</t>
    </r>
  </si>
  <si>
    <r>
      <t>GV.OC-05:</t>
    </r>
    <r>
      <rPr>
        <sz val="11"/>
        <rFont val="Calibri"/>
        <family val="2"/>
        <scheme val="minor"/>
      </rPr>
      <t xml:space="preserve"> Outcomes, capabilities, and services that the organization depends on are understood and communicated</t>
    </r>
  </si>
  <si>
    <r>
      <t xml:space="preserve">Ex1:  </t>
    </r>
    <r>
      <rPr>
        <sz val="11"/>
        <rFont val="Calibri"/>
        <family val="2"/>
        <scheme val="minor"/>
      </rPr>
      <t>Create an inventory of the organization’s dependencies on external resources (e.g., facilities, cloud-based hosting providers) and their relationships to organizational assets and business functions</t>
    </r>
  </si>
  <si>
    <r>
      <t xml:space="preserve">Ex2:  </t>
    </r>
    <r>
      <rPr>
        <sz val="11"/>
        <rFont val="Calibri"/>
        <family val="2"/>
        <scheme val="minor"/>
      </rPr>
      <t>Identify and document external dependencies that are potential points of failure for the organization’s critical capabilities and services, and share that information with appropriate personnel</t>
    </r>
  </si>
  <si>
    <r>
      <t xml:space="preserve">Risk Management Strategy (GV.RM): </t>
    </r>
    <r>
      <rPr>
        <sz val="11"/>
        <rFont val="Calibri"/>
        <family val="2"/>
        <scheme val="minor"/>
      </rPr>
      <t>The organization’s priorities, constraints, risk tolerance and appetite statements, and assumptions are established, communicated, and used to support operational risk decisions</t>
    </r>
  </si>
  <si>
    <r>
      <t xml:space="preserve">GV.RM-01: </t>
    </r>
    <r>
      <rPr>
        <sz val="11"/>
        <rFont val="Calibri"/>
        <family val="2"/>
        <scheme val="minor"/>
      </rPr>
      <t>Risk management objectives are established and agreed to by organizational stakeholders</t>
    </r>
  </si>
  <si>
    <r>
      <t xml:space="preserve">Ex1:  </t>
    </r>
    <r>
      <rPr>
        <sz val="11"/>
        <rFont val="Calibri"/>
        <family val="2"/>
        <scheme val="minor"/>
      </rPr>
      <t>Update near-term and long-term cybersecurity risk management objectives as part of annual strategic planning and when major changes occur</t>
    </r>
  </si>
  <si>
    <r>
      <t xml:space="preserve">Ex2:  </t>
    </r>
    <r>
      <rPr>
        <sz val="11"/>
        <rFont val="Calibri"/>
        <family val="2"/>
        <scheme val="minor"/>
      </rPr>
      <t>Establish measurable objectives for cybersecurity risk management (e.g., manage the quality of user training, ensure adequate risk protection for industrial control systems)</t>
    </r>
  </si>
  <si>
    <r>
      <t xml:space="preserve">Ex3:  </t>
    </r>
    <r>
      <rPr>
        <sz val="11"/>
        <rFont val="Calibri"/>
        <family val="2"/>
        <scheme val="minor"/>
      </rPr>
      <t>Senior leaders agree about cybersecurity objectives and use them for measuring and managing risk and performance</t>
    </r>
  </si>
  <si>
    <r>
      <t xml:space="preserve">GV.RM-02: </t>
    </r>
    <r>
      <rPr>
        <sz val="11"/>
        <rFont val="Calibri"/>
        <family val="2"/>
        <scheme val="minor"/>
      </rPr>
      <t>Risk appetite and risk tolerance statements are established, communicated, and maintained</t>
    </r>
  </si>
  <si>
    <r>
      <t xml:space="preserve">Ex1:  </t>
    </r>
    <r>
      <rPr>
        <sz val="11"/>
        <rFont val="Calibri"/>
        <family val="2"/>
        <scheme val="minor"/>
      </rPr>
      <t>Determine and communicate risk appetite statements that convey expectations about the appropriate level of risk for the organization</t>
    </r>
  </si>
  <si>
    <r>
      <t xml:space="preserve">Ex2:  </t>
    </r>
    <r>
      <rPr>
        <sz val="11"/>
        <rFont val="Calibri"/>
        <family val="2"/>
        <scheme val="minor"/>
      </rPr>
      <t>Translate risk appetite statements into specific, measurable, and broadly understandable risk tolerance statements</t>
    </r>
  </si>
  <si>
    <r>
      <t xml:space="preserve">Ex3:  </t>
    </r>
    <r>
      <rPr>
        <sz val="11"/>
        <rFont val="Calibri"/>
        <family val="2"/>
        <scheme val="minor"/>
      </rPr>
      <t>Refine organizational objectives and risk appetite periodically based on known risk exposure and residual risk</t>
    </r>
  </si>
  <si>
    <r>
      <t>GV.RM-03:</t>
    </r>
    <r>
      <rPr>
        <sz val="11"/>
        <rFont val="Calibri"/>
        <family val="2"/>
        <scheme val="minor"/>
      </rPr>
      <t xml:space="preserve"> Cybersecurity risk management activities and outcomes are included in enterprise risk management processes</t>
    </r>
  </si>
  <si>
    <r>
      <t xml:space="preserve">Ex1:  </t>
    </r>
    <r>
      <rPr>
        <sz val="11"/>
        <rFont val="Calibri"/>
        <family val="2"/>
        <scheme val="minor"/>
      </rPr>
      <t>Aggregate and manage cybersecurity risks alongside other enterprise risks (e.g., compliance, financial, operational, regulatory, reputational, safety)</t>
    </r>
  </si>
  <si>
    <r>
      <t xml:space="preserve">Ex2:  </t>
    </r>
    <r>
      <rPr>
        <sz val="11"/>
        <rFont val="Calibri"/>
        <family val="2"/>
        <scheme val="minor"/>
      </rPr>
      <t>Include cybersecurity risk managers in enterprise risk management planning</t>
    </r>
  </si>
  <si>
    <r>
      <t xml:space="preserve">Ex3:  </t>
    </r>
    <r>
      <rPr>
        <sz val="11"/>
        <rFont val="Calibri"/>
        <family val="2"/>
        <scheme val="minor"/>
      </rPr>
      <t xml:space="preserve">Establish criteria for escalating cybersecurity risks within enterprise risk management </t>
    </r>
  </si>
  <si>
    <r>
      <t>GV.RM-04</t>
    </r>
    <r>
      <rPr>
        <sz val="11"/>
        <rFont val="Calibri"/>
        <family val="2"/>
        <scheme val="minor"/>
      </rPr>
      <t>: Strategic direction that describes appropriate risk response options is established and communicated</t>
    </r>
  </si>
  <si>
    <r>
      <t xml:space="preserve">Ex1:  </t>
    </r>
    <r>
      <rPr>
        <sz val="11"/>
        <rFont val="Calibri"/>
        <family val="2"/>
        <scheme val="minor"/>
      </rPr>
      <t>Specify criteria for accepting and avoiding cybersecurity risk for various classifications of data</t>
    </r>
  </si>
  <si>
    <r>
      <t xml:space="preserve">Ex2:  </t>
    </r>
    <r>
      <rPr>
        <sz val="11"/>
        <rFont val="Calibri"/>
        <family val="2"/>
        <scheme val="minor"/>
      </rPr>
      <t xml:space="preserve">Determine whether to purchase cybersecurity insurance </t>
    </r>
  </si>
  <si>
    <r>
      <t xml:space="preserve">Ex3:  </t>
    </r>
    <r>
      <rPr>
        <sz val="11"/>
        <rFont val="Calibri"/>
        <family val="2"/>
        <scheme val="minor"/>
      </rPr>
      <t>Document conditions under which shared responsibility models are acceptable (e.g., outsourcing certain cybersecurity functions, having a third party perform financial transactions on behalf of the organization, using public cloud-based services)</t>
    </r>
  </si>
  <si>
    <r>
      <t xml:space="preserve">GV.RM-05: </t>
    </r>
    <r>
      <rPr>
        <sz val="11"/>
        <rFont val="Calibri"/>
        <family val="2"/>
        <scheme val="minor"/>
      </rPr>
      <t>Lines of communication across the organization are established for cybersecurity risks, including risks from suppliers and other third parties</t>
    </r>
  </si>
  <si>
    <r>
      <t xml:space="preserve">Ex1:  </t>
    </r>
    <r>
      <rPr>
        <sz val="11"/>
        <rFont val="Calibri"/>
        <family val="2"/>
        <scheme val="minor"/>
      </rPr>
      <t>Determine how to update senior executives, directors, and management on the organization’s cybersecurity posture at agreed-upon intervals</t>
    </r>
  </si>
  <si>
    <r>
      <t xml:space="preserve">Ex2:  </t>
    </r>
    <r>
      <rPr>
        <sz val="11"/>
        <rFont val="Calibri"/>
        <family val="2"/>
        <scheme val="minor"/>
      </rPr>
      <t xml:space="preserve">Identify how all departments across the organization — such as management, operations, internal auditors, legal, acquisition, physical security, and HR — will communicate with each other about cybersecurity risks </t>
    </r>
  </si>
  <si>
    <r>
      <t xml:space="preserve">GV.RM-06: </t>
    </r>
    <r>
      <rPr>
        <sz val="11"/>
        <rFont val="Calibri"/>
        <family val="2"/>
        <scheme val="minor"/>
      </rPr>
      <t>A standardized method for calculating, documenting, categorizing, and prioritizing cybersecurity risks is established and communicated</t>
    </r>
  </si>
  <si>
    <r>
      <t xml:space="preserve">Ex1:  </t>
    </r>
    <r>
      <rPr>
        <sz val="11"/>
        <rFont val="Calibri"/>
        <family val="2"/>
        <scheme val="minor"/>
      </rPr>
      <t>Establish criteria for using a quantitative approach to cybersecurity risk analysis, and specify probability and exposure formulas</t>
    </r>
  </si>
  <si>
    <r>
      <t xml:space="preserve">Ex2:  </t>
    </r>
    <r>
      <rPr>
        <sz val="11"/>
        <rFont val="Calibri"/>
        <family val="2"/>
        <scheme val="minor"/>
      </rPr>
      <t>Create and use templates (e.g., a risk register) to document cybersecurity risk information (e.g., risk description, exposure, treatment, and ownership)</t>
    </r>
  </si>
  <si>
    <r>
      <t xml:space="preserve">Ex3:  </t>
    </r>
    <r>
      <rPr>
        <sz val="11"/>
        <rFont val="Calibri"/>
        <family val="2"/>
        <scheme val="minor"/>
      </rPr>
      <t>Establish criteria for risk prioritization at the appropriate levels within the enterprise</t>
    </r>
  </si>
  <si>
    <r>
      <t xml:space="preserve">Ex4:  </t>
    </r>
    <r>
      <rPr>
        <sz val="11"/>
        <rFont val="Calibri"/>
        <family val="2"/>
        <scheme val="minor"/>
      </rPr>
      <t>Use a consistent list of risk categories to support integrating, aggregating, and comparing cybersecurity risks</t>
    </r>
  </si>
  <si>
    <r>
      <t xml:space="preserve">GV.RM-07: </t>
    </r>
    <r>
      <rPr>
        <sz val="11"/>
        <rFont val="Calibri"/>
        <family val="2"/>
        <scheme val="minor"/>
      </rPr>
      <t>Strategic opportunities (i.e., positive risks) are characterized and are included in organizational cybersecurity risk discussions</t>
    </r>
  </si>
  <si>
    <r>
      <t xml:space="preserve">Ex1:  </t>
    </r>
    <r>
      <rPr>
        <sz val="11"/>
        <rFont val="Calibri"/>
        <family val="2"/>
        <scheme val="minor"/>
      </rPr>
      <t>Define and communicate guidance and methods for identifying opportunities and including them in risk discussions (e.g., strengths, weaknesses, opportunities, and threats [SWOT] analysis)</t>
    </r>
  </si>
  <si>
    <r>
      <t xml:space="preserve">Ex2:  </t>
    </r>
    <r>
      <rPr>
        <sz val="11"/>
        <rFont val="Calibri"/>
        <family val="2"/>
        <scheme val="minor"/>
      </rPr>
      <t>Identify stretch goals and document them</t>
    </r>
  </si>
  <si>
    <r>
      <t xml:space="preserve">Ex3:  </t>
    </r>
    <r>
      <rPr>
        <sz val="11"/>
        <rFont val="Calibri"/>
        <family val="2"/>
        <scheme val="minor"/>
      </rPr>
      <t>Calculate, document, and prioritize positive risks alongside negative risks</t>
    </r>
  </si>
  <si>
    <r>
      <t>Roles, Responsibilities, and Authorities (GV.RR):</t>
    </r>
    <r>
      <rPr>
        <sz val="11"/>
        <rFont val="Calibri"/>
        <family val="2"/>
        <scheme val="minor"/>
      </rPr>
      <t xml:space="preserve"> Cybersecurity roles, responsibilities, and authorities to foster accountability, performance assessment, and continuous improvement are established and communicated</t>
    </r>
  </si>
  <si>
    <r>
      <t xml:space="preserve">GV.RR-01: </t>
    </r>
    <r>
      <rPr>
        <sz val="11"/>
        <rFont val="Calibri"/>
        <family val="2"/>
        <scheme val="minor"/>
      </rPr>
      <t>Organizational leadership is responsible and accountable for cybersecurity risk and fosters a culture that is risk-aware, ethical, and continually improving</t>
    </r>
  </si>
  <si>
    <r>
      <t xml:space="preserve">Ex1:  </t>
    </r>
    <r>
      <rPr>
        <sz val="11"/>
        <rFont val="Calibri"/>
        <family val="2"/>
        <scheme val="minor"/>
      </rPr>
      <t>Leaders (e.g., directors) agree on their roles and responsibilities in developing, implementing, and assessing the organization’s cybersecurity strategy</t>
    </r>
  </si>
  <si>
    <r>
      <t xml:space="preserve">Ex2:  </t>
    </r>
    <r>
      <rPr>
        <sz val="11"/>
        <rFont val="Calibri"/>
        <family val="2"/>
        <scheme val="minor"/>
      </rPr>
      <t xml:space="preserve">Share leaders’ expectations regarding a secure and ethical culture, especially when current events present the opportunity to highlight positive or negative examples of cybersecurity risk management </t>
    </r>
  </si>
  <si>
    <r>
      <t xml:space="preserve">Ex3:  </t>
    </r>
    <r>
      <rPr>
        <sz val="11"/>
        <rFont val="Calibri"/>
        <family val="2"/>
        <scheme val="minor"/>
      </rPr>
      <t xml:space="preserve">Leaders direct the CISO to maintain a comprehensive cybersecurity risk strategy and review and update it at least annually and after major events </t>
    </r>
  </si>
  <si>
    <r>
      <t xml:space="preserve">Ex4:  </t>
    </r>
    <r>
      <rPr>
        <sz val="11"/>
        <rFont val="Calibri"/>
        <family val="2"/>
        <scheme val="minor"/>
      </rPr>
      <t>Conduct reviews to ensure adequate authority and coordination among those responsible for managing cybersecurity risk</t>
    </r>
  </si>
  <si>
    <r>
      <t xml:space="preserve">GV.RR-02: </t>
    </r>
    <r>
      <rPr>
        <sz val="11"/>
        <rFont val="Calibri"/>
        <family val="2"/>
        <scheme val="minor"/>
      </rPr>
      <t>Roles, responsibilities, and authorities related to cybersecurity risk management are established, communicated, understood, and enforced</t>
    </r>
  </si>
  <si>
    <r>
      <t xml:space="preserve">Ex1:  </t>
    </r>
    <r>
      <rPr>
        <sz val="11"/>
        <rFont val="Calibri"/>
        <family val="2"/>
        <scheme val="minor"/>
      </rPr>
      <t>Document risk management roles and responsibilities in policy</t>
    </r>
  </si>
  <si>
    <r>
      <t xml:space="preserve">Ex2:  </t>
    </r>
    <r>
      <rPr>
        <sz val="11"/>
        <rFont val="Calibri"/>
        <family val="2"/>
        <scheme val="minor"/>
      </rPr>
      <t>Document who is responsible and accountable for cybersecurity risk management activities and how those teams and individuals are to be consulted and informed</t>
    </r>
  </si>
  <si>
    <r>
      <t xml:space="preserve">Ex3:  </t>
    </r>
    <r>
      <rPr>
        <sz val="11"/>
        <rFont val="Calibri"/>
        <family val="2"/>
        <scheme val="minor"/>
      </rPr>
      <t>Include cybersecurity responsibilities and performance requirements in personnel descriptions</t>
    </r>
  </si>
  <si>
    <r>
      <t xml:space="preserve">Ex4:  </t>
    </r>
    <r>
      <rPr>
        <sz val="11"/>
        <rFont val="Calibri"/>
        <family val="2"/>
        <scheme val="minor"/>
      </rPr>
      <t>Document performance goals for personnel with cybersecurity risk management responsibilities, and periodically measure performance to identify areas for improvement</t>
    </r>
  </si>
  <si>
    <r>
      <t xml:space="preserve">Ex5:  </t>
    </r>
    <r>
      <rPr>
        <sz val="11"/>
        <rFont val="Calibri"/>
        <family val="2"/>
        <scheme val="minor"/>
      </rPr>
      <t>Clearly articulate cybersecurity responsibilities within operations, risk functions, and internal audit functions</t>
    </r>
  </si>
  <si>
    <r>
      <t>GV.RR-03:</t>
    </r>
    <r>
      <rPr>
        <sz val="11"/>
        <rFont val="Calibri"/>
        <family val="2"/>
        <scheme val="minor"/>
      </rPr>
      <t xml:space="preserve"> Adequate resources are allocated commensurate with the cybersecurity risk strategy, roles, responsibilities, and policies</t>
    </r>
  </si>
  <si>
    <r>
      <t xml:space="preserve">Ex1:  </t>
    </r>
    <r>
      <rPr>
        <sz val="11"/>
        <rFont val="Calibri"/>
        <family val="2"/>
        <scheme val="minor"/>
      </rPr>
      <t xml:space="preserve">Conduct periodic management reviews to ensure that those given cybersecurity risk management responsibilities have the necessary authority </t>
    </r>
  </si>
  <si>
    <r>
      <t xml:space="preserve">Ex2:  </t>
    </r>
    <r>
      <rPr>
        <sz val="11"/>
        <rFont val="Calibri"/>
        <family val="2"/>
        <scheme val="minor"/>
      </rPr>
      <t xml:space="preserve">Identify resource allocation and investment in line with risk tolerance and response </t>
    </r>
  </si>
  <si>
    <r>
      <t xml:space="preserve">Ex3:  </t>
    </r>
    <r>
      <rPr>
        <sz val="11"/>
        <rFont val="Calibri"/>
        <family val="2"/>
        <scheme val="minor"/>
      </rPr>
      <t>Provide adequate and sufficient people, process, and technical resources to support the cybersecurity strategy</t>
    </r>
  </si>
  <si>
    <r>
      <t xml:space="preserve">GV.RR-04: </t>
    </r>
    <r>
      <rPr>
        <sz val="11"/>
        <rFont val="Calibri"/>
        <family val="2"/>
        <scheme val="minor"/>
      </rPr>
      <t>Cybersecurity is included in human resources practices</t>
    </r>
  </si>
  <si>
    <r>
      <t xml:space="preserve">Ex1:  </t>
    </r>
    <r>
      <rPr>
        <sz val="11"/>
        <rFont val="Calibri"/>
        <family val="2"/>
        <scheme val="minor"/>
      </rPr>
      <t xml:space="preserve">Integrate cybersecurity risk management considerations into human resources processes (e.g., personnel screening, onboarding, change notification, offboarding) </t>
    </r>
  </si>
  <si>
    <r>
      <t xml:space="preserve">Ex2:  </t>
    </r>
    <r>
      <rPr>
        <sz val="11"/>
        <rFont val="Calibri"/>
        <family val="2"/>
        <scheme val="minor"/>
      </rPr>
      <t>Consider cybersecurity knowledge to be a positive factor in hiring, training, and retention decisions</t>
    </r>
  </si>
  <si>
    <r>
      <t xml:space="preserve">Ex3:  </t>
    </r>
    <r>
      <rPr>
        <sz val="11"/>
        <rFont val="Calibri"/>
        <family val="2"/>
        <scheme val="minor"/>
      </rPr>
      <t>Conduct background checks prior to onboarding new personnel for sensitive roles, and periodically repeat background checks for personnel with such roles</t>
    </r>
  </si>
  <si>
    <r>
      <t xml:space="preserve">Ex4:  </t>
    </r>
    <r>
      <rPr>
        <sz val="11"/>
        <rFont val="Calibri"/>
        <family val="2"/>
        <scheme val="minor"/>
      </rPr>
      <t>Define and enforce obligations for personnel to be aware of, adhere to, and uphold security policies as they relate to their roles</t>
    </r>
  </si>
  <si>
    <r>
      <t xml:space="preserve">Policy (GV.PO): </t>
    </r>
    <r>
      <rPr>
        <sz val="11"/>
        <rFont val="Calibri"/>
        <family val="2"/>
        <scheme val="minor"/>
      </rPr>
      <t>Organizational cybersecurity policy is established, communicated, and enforced</t>
    </r>
  </si>
  <si>
    <r>
      <t>GV.PO-01:</t>
    </r>
    <r>
      <rPr>
        <sz val="11"/>
        <rFont val="Calibri"/>
        <family val="2"/>
        <scheme val="minor"/>
      </rPr>
      <t xml:space="preserve"> Policy for managing cybersecurity risks is established based on organizational context, cybersecurity strategy, and priorities and is communicated and enforced</t>
    </r>
  </si>
  <si>
    <r>
      <t xml:space="preserve">Ex1:  </t>
    </r>
    <r>
      <rPr>
        <sz val="11"/>
        <rFont val="Calibri"/>
        <family val="2"/>
        <scheme val="minor"/>
      </rPr>
      <t>Create, disseminate, and maintain an understandable, usable risk management policy with statements of management intent, expectations, and direction</t>
    </r>
  </si>
  <si>
    <r>
      <t xml:space="preserve">Ex2:  </t>
    </r>
    <r>
      <rPr>
        <sz val="11"/>
        <rFont val="Calibri"/>
        <family val="2"/>
        <scheme val="minor"/>
      </rPr>
      <t>Periodically review policy and supporting processes and procedures to ensure that they align with risk management strategy objectives and priorities, as well as the high-level direction of the cybersecurity policy</t>
    </r>
  </si>
  <si>
    <r>
      <t xml:space="preserve">Ex3:  </t>
    </r>
    <r>
      <rPr>
        <sz val="11"/>
        <rFont val="Calibri"/>
        <family val="2"/>
        <scheme val="minor"/>
      </rPr>
      <t>Require approval from senior management on policy</t>
    </r>
  </si>
  <si>
    <r>
      <t xml:space="preserve">Ex4:  </t>
    </r>
    <r>
      <rPr>
        <sz val="11"/>
        <rFont val="Calibri"/>
        <family val="2"/>
        <scheme val="minor"/>
      </rPr>
      <t>Communicate cybersecurity risk management policy and supporting processes and procedures across the organization</t>
    </r>
  </si>
  <si>
    <r>
      <t xml:space="preserve">Ex5:  </t>
    </r>
    <r>
      <rPr>
        <sz val="11"/>
        <rFont val="Calibri"/>
        <family val="2"/>
        <scheme val="minor"/>
      </rPr>
      <t>Require personnel to acknowledge receipt of policy when first hired, annually, and whenever policy is updated</t>
    </r>
  </si>
  <si>
    <r>
      <t>GV.PO-02:</t>
    </r>
    <r>
      <rPr>
        <sz val="11"/>
        <rFont val="Calibri"/>
        <family val="2"/>
        <scheme val="minor"/>
      </rPr>
      <t xml:space="preserve"> Policy for managing cybersecurity risks is reviewed, updated, communicated, and enforced to reflect changes in requirements, threats, technology, and organizational mission</t>
    </r>
  </si>
  <si>
    <r>
      <t xml:space="preserve">Ex1:  </t>
    </r>
    <r>
      <rPr>
        <sz val="11"/>
        <rFont val="Calibri"/>
        <family val="2"/>
        <scheme val="minor"/>
      </rPr>
      <t>Update policy based on periodic reviews of cybersecurity risk management results to ensure that policy and supporting processes and procedures adequately maintain risk at an acceptable level</t>
    </r>
  </si>
  <si>
    <r>
      <t xml:space="preserve">Ex2:  </t>
    </r>
    <r>
      <rPr>
        <sz val="11"/>
        <rFont val="Calibri"/>
        <family val="2"/>
        <scheme val="minor"/>
      </rPr>
      <t>Provide a timeline for reviewing changes to the organization’s risk environment (e.g., changes in risk or in the organization’s mission objectives), and communicate recommended policy updates</t>
    </r>
  </si>
  <si>
    <r>
      <t xml:space="preserve">Ex3:  </t>
    </r>
    <r>
      <rPr>
        <sz val="11"/>
        <rFont val="Calibri"/>
        <family val="2"/>
        <scheme val="minor"/>
      </rPr>
      <t>Update policy to reflect changes in legal and regulatory requirements</t>
    </r>
  </si>
  <si>
    <r>
      <t xml:space="preserve">Ex4:  </t>
    </r>
    <r>
      <rPr>
        <sz val="11"/>
        <rFont val="Calibri"/>
        <family val="2"/>
        <scheme val="minor"/>
      </rPr>
      <t>Update policy to reflect changes in technology (e.g., adoption of artificial intelligence) and changes to the business (e.g., acquisition of a new business, new contract requirements)</t>
    </r>
  </si>
  <si>
    <r>
      <t>Oversight (GV.OV):</t>
    </r>
    <r>
      <rPr>
        <sz val="11"/>
        <rFont val="Calibri"/>
        <family val="2"/>
        <scheme val="minor"/>
      </rPr>
      <t xml:space="preserve"> Results of organization-wide cybersecurity risk management activities and performance are used to inform, improve, and adjust the risk management strategy</t>
    </r>
  </si>
  <si>
    <r>
      <t>GV.OV-01:</t>
    </r>
    <r>
      <rPr>
        <sz val="11"/>
        <rFont val="Calibri"/>
        <family val="2"/>
        <scheme val="minor"/>
      </rPr>
      <t xml:space="preserve"> Cybersecurity risk management strategy outcomes are reviewed to inform and adjust strategy and direction</t>
    </r>
  </si>
  <si>
    <r>
      <t xml:space="preserve">Ex1:  </t>
    </r>
    <r>
      <rPr>
        <sz val="11"/>
        <rFont val="Calibri"/>
        <family val="2"/>
        <scheme val="minor"/>
      </rPr>
      <t>Measure how well the risk management strategy and risk results have helped leaders make decisions and achieve organizational objectives</t>
    </r>
  </si>
  <si>
    <r>
      <t xml:space="preserve">Ex2:  </t>
    </r>
    <r>
      <rPr>
        <sz val="11"/>
        <rFont val="Calibri"/>
        <family val="2"/>
        <scheme val="minor"/>
      </rPr>
      <t>Examine whether cybersecurity risk strategies that impede operations or innovation should be adjusted</t>
    </r>
  </si>
  <si>
    <r>
      <t>GV.OV-02:</t>
    </r>
    <r>
      <rPr>
        <sz val="11"/>
        <rFont val="Calibri"/>
        <family val="2"/>
        <scheme val="minor"/>
      </rPr>
      <t xml:space="preserve"> The cybersecurity risk management strategy is reviewed and adjusted to ensure coverage of organizational requirements and risks</t>
    </r>
  </si>
  <si>
    <r>
      <t xml:space="preserve">Ex1:  </t>
    </r>
    <r>
      <rPr>
        <sz val="11"/>
        <rFont val="Calibri"/>
        <family val="2"/>
        <scheme val="minor"/>
      </rPr>
      <t>Review audit findings to confirm whether the existing cybersecurity strategy has ensured compliance with internal and external requirements</t>
    </r>
  </si>
  <si>
    <r>
      <t xml:space="preserve">Ex2:  </t>
    </r>
    <r>
      <rPr>
        <sz val="11"/>
        <rFont val="Calibri"/>
        <family val="2"/>
        <scheme val="minor"/>
      </rPr>
      <t>Review the performance oversight of those in cybersecurity-related roles to determine whether policy changes are necessary</t>
    </r>
  </si>
  <si>
    <r>
      <t xml:space="preserve">Ex3:  </t>
    </r>
    <r>
      <rPr>
        <sz val="11"/>
        <rFont val="Calibri"/>
        <family val="2"/>
        <scheme val="minor"/>
      </rPr>
      <t xml:space="preserve">Review strategy in light of cybersecurity incidents </t>
    </r>
  </si>
  <si>
    <r>
      <t>GV.OV-03:</t>
    </r>
    <r>
      <rPr>
        <sz val="11"/>
        <rFont val="Calibri"/>
        <family val="2"/>
        <scheme val="minor"/>
      </rPr>
      <t xml:space="preserve"> Organizational cybersecurity risk management performance is evaluated and reviewed for adjustments needed</t>
    </r>
  </si>
  <si>
    <r>
      <t xml:space="preserve">Ex1:  </t>
    </r>
    <r>
      <rPr>
        <sz val="11"/>
        <rFont val="Calibri"/>
        <family val="2"/>
        <scheme val="minor"/>
      </rPr>
      <t>Review key performance indicators (KPIs) to ensure that organization-wide policies and procedures achieve objectives</t>
    </r>
  </si>
  <si>
    <r>
      <t xml:space="preserve">Ex2:  </t>
    </r>
    <r>
      <rPr>
        <sz val="11"/>
        <rFont val="Calibri"/>
        <family val="2"/>
        <scheme val="minor"/>
      </rPr>
      <t>Review key risk indicators (KRIs) to identify risks the organization faces, including likelihood and potential impact</t>
    </r>
  </si>
  <si>
    <r>
      <t xml:space="preserve">Ex3:  </t>
    </r>
    <r>
      <rPr>
        <sz val="11"/>
        <rFont val="Calibri"/>
        <family val="2"/>
        <scheme val="minor"/>
      </rPr>
      <t>Collect and communicate metrics on cybersecurity risk management with senior leadership</t>
    </r>
  </si>
  <si>
    <r>
      <t>Cybersecurity Supply Chain Risk Management (GV.SC):</t>
    </r>
    <r>
      <rPr>
        <sz val="11"/>
        <rFont val="Calibri"/>
        <family val="2"/>
        <scheme val="minor"/>
      </rPr>
      <t xml:space="preserve"> Cyber supply chain risk management processes are identified, established, managed, monitored, and improved by organizational stakeholders</t>
    </r>
  </si>
  <si>
    <r>
      <t>GV.SC-01:</t>
    </r>
    <r>
      <rPr>
        <sz val="11"/>
        <rFont val="Calibri"/>
        <family val="2"/>
        <scheme val="minor"/>
      </rPr>
      <t xml:space="preserve"> A cybersecurity supply chain risk management program, strategy, objectives, policies, and processes are established and agreed to by organizational stakeholders</t>
    </r>
  </si>
  <si>
    <r>
      <t xml:space="preserve">Ex1:  </t>
    </r>
    <r>
      <rPr>
        <sz val="11"/>
        <rFont val="Calibri"/>
        <family val="2"/>
        <scheme val="minor"/>
      </rPr>
      <t>Establish a strategy that expresses the objectives of the cybersecurity supply chain risk management program</t>
    </r>
  </si>
  <si>
    <r>
      <t xml:space="preserve">Ex2:  </t>
    </r>
    <r>
      <rPr>
        <sz val="11"/>
        <rFont val="Calibri"/>
        <family val="2"/>
        <scheme val="minor"/>
      </rPr>
      <t>Develop the cybersecurity supply chain risk management program, including a plan (with milestones), policies, and procedures that guide implementation and improvement of the program, and share the policies and procedures with the organizational stakeholders</t>
    </r>
  </si>
  <si>
    <r>
      <t xml:space="preserve">Ex3:  </t>
    </r>
    <r>
      <rPr>
        <sz val="11"/>
        <rFont val="Calibri"/>
        <family val="2"/>
        <scheme val="minor"/>
      </rPr>
      <t>Develop and implement program processes based on the strategy, objectives, policies, and procedures that are agreed upon and performed by the organizational stakeholders</t>
    </r>
  </si>
  <si>
    <r>
      <t xml:space="preserve">Ex4:  </t>
    </r>
    <r>
      <rPr>
        <sz val="11"/>
        <rFont val="Calibri"/>
        <family val="2"/>
        <scheme val="minor"/>
      </rPr>
      <t>Establish a cross-organizational mechanism that ensures alignment between functions that contribute to cybersecurity supply chain risk management, such as cybersecurity, IT, operations, legal, human resources, and engineering</t>
    </r>
  </si>
  <si>
    <r>
      <t>GV.SC-02:</t>
    </r>
    <r>
      <rPr>
        <sz val="11"/>
        <rFont val="Calibri"/>
        <family val="2"/>
        <scheme val="minor"/>
      </rPr>
      <t xml:space="preserve"> Cybersecurity roles and responsibilities for suppliers, customers, and partners are established, communicated, and coordinated internally and externally</t>
    </r>
  </si>
  <si>
    <r>
      <t xml:space="preserve">Ex1:  </t>
    </r>
    <r>
      <rPr>
        <sz val="11"/>
        <rFont val="Calibri"/>
        <family val="2"/>
        <scheme val="minor"/>
      </rPr>
      <t>Identify one or more specific roles or positions that will be responsible and accountable for planning, resourcing, and executing cybersecurity supply chain risk management activities</t>
    </r>
  </si>
  <si>
    <r>
      <t xml:space="preserve">Ex2:  </t>
    </r>
    <r>
      <rPr>
        <sz val="11"/>
        <rFont val="Calibri"/>
        <family val="2"/>
        <scheme val="minor"/>
      </rPr>
      <t>Document cybersecurity supply chain risk management roles and responsibilities in policy</t>
    </r>
  </si>
  <si>
    <r>
      <t xml:space="preserve">Ex3:  </t>
    </r>
    <r>
      <rPr>
        <sz val="11"/>
        <rFont val="Calibri"/>
        <family val="2"/>
        <scheme val="minor"/>
      </rPr>
      <t xml:space="preserve">Create responsibility matrixes to document who will be responsible and accountable for cybersecurity supply chain risk management activities and how those teams and individuals will be consulted and informed </t>
    </r>
  </si>
  <si>
    <r>
      <t xml:space="preserve">Ex4:  </t>
    </r>
    <r>
      <rPr>
        <sz val="11"/>
        <rFont val="Calibri"/>
        <family val="2"/>
        <scheme val="minor"/>
      </rPr>
      <t>Include cybersecurity supply chain risk management responsibilities and performance requirements in personnel descriptions to ensure clarity and improve accountability</t>
    </r>
  </si>
  <si>
    <r>
      <t xml:space="preserve">Ex5:  </t>
    </r>
    <r>
      <rPr>
        <sz val="11"/>
        <rFont val="Calibri"/>
        <family val="2"/>
        <scheme val="minor"/>
      </rPr>
      <t>Document performance goals for personnel with cybersecurity risk management-specific responsibilities, and periodically measure them to demonstrate and improve performance</t>
    </r>
  </si>
  <si>
    <r>
      <t xml:space="preserve">Ex6:  </t>
    </r>
    <r>
      <rPr>
        <sz val="11"/>
        <rFont val="Calibri"/>
        <family val="2"/>
        <scheme val="minor"/>
      </rPr>
      <t>Develop roles and responsibilities for suppliers, customers, and business partners to address shared responsibilities for applicable cybersecurity risks, and integrate them into organizational policies and applicable third-party agreements</t>
    </r>
  </si>
  <si>
    <r>
      <t xml:space="preserve">Ex7:  </t>
    </r>
    <r>
      <rPr>
        <sz val="11"/>
        <rFont val="Calibri"/>
        <family val="2"/>
        <scheme val="minor"/>
      </rPr>
      <t>Internally communicate cybersecurity supply chain risk management roles and responsibilities for third parties</t>
    </r>
  </si>
  <si>
    <r>
      <t xml:space="preserve">Ex8:  </t>
    </r>
    <r>
      <rPr>
        <sz val="11"/>
        <rFont val="Calibri"/>
        <family val="2"/>
        <scheme val="minor"/>
      </rPr>
      <t>Establish rules and protocols for information sharing and reporting processes between the organization and its suppliers</t>
    </r>
  </si>
  <si>
    <r>
      <t>GV.SC-03:</t>
    </r>
    <r>
      <rPr>
        <sz val="11"/>
        <rFont val="Calibri"/>
        <family val="2"/>
        <scheme val="minor"/>
      </rPr>
      <t xml:space="preserve"> Cybersecurity supply chain risk management is integrated into cybersecurity and enterprise risk management, risk assessment, and improvement processes</t>
    </r>
  </si>
  <si>
    <r>
      <t xml:space="preserve">Ex1:  </t>
    </r>
    <r>
      <rPr>
        <sz val="11"/>
        <rFont val="Calibri"/>
        <family val="2"/>
        <scheme val="minor"/>
      </rPr>
      <t>Identify areas of alignment and overlap with cybersecurity and enterprise risk management</t>
    </r>
  </si>
  <si>
    <r>
      <t xml:space="preserve">Ex2:  </t>
    </r>
    <r>
      <rPr>
        <sz val="11"/>
        <rFont val="Calibri"/>
        <family val="2"/>
        <scheme val="minor"/>
      </rPr>
      <t>Establish integrated control sets for cybersecurity risk management and cybersecurity supply chain risk management</t>
    </r>
  </si>
  <si>
    <r>
      <t xml:space="preserve">Ex3:  </t>
    </r>
    <r>
      <rPr>
        <sz val="11"/>
        <rFont val="Calibri"/>
        <family val="2"/>
        <scheme val="minor"/>
      </rPr>
      <t>Integrate cybersecurity supply chain risk management into improvement processes</t>
    </r>
  </si>
  <si>
    <r>
      <t xml:space="preserve">Ex4:  </t>
    </r>
    <r>
      <rPr>
        <sz val="11"/>
        <rFont val="Calibri"/>
        <family val="2"/>
        <scheme val="minor"/>
      </rPr>
      <t>Escalate material cybersecurity risks in supply chains to senior management, and address them at the enterprise risk management level</t>
    </r>
  </si>
  <si>
    <r>
      <t>GV.SC-04:</t>
    </r>
    <r>
      <rPr>
        <sz val="11"/>
        <rFont val="Calibri"/>
        <family val="2"/>
        <scheme val="minor"/>
      </rPr>
      <t xml:space="preserve"> Suppliers are known and prioritized by criticality</t>
    </r>
  </si>
  <si>
    <r>
      <t xml:space="preserve">Ex1:  </t>
    </r>
    <r>
      <rPr>
        <sz val="11"/>
        <rFont val="Calibri"/>
        <family val="2"/>
        <scheme val="minor"/>
      </rPr>
      <t>Develop criteria for supplier criticality based on, for example, the sensitivity of data processed or possessed by suppliers, the degree of access to the organization’s systems, and the importance of the products or services to the organization’s mission</t>
    </r>
  </si>
  <si>
    <r>
      <t xml:space="preserve">Ex2:  </t>
    </r>
    <r>
      <rPr>
        <sz val="11"/>
        <rFont val="Calibri"/>
        <family val="2"/>
        <scheme val="minor"/>
      </rPr>
      <t>Keep a record of all suppliers, and prioritize suppliers based on the criticality criteria</t>
    </r>
  </si>
  <si>
    <r>
      <t>GV.SC-05:</t>
    </r>
    <r>
      <rPr>
        <sz val="11"/>
        <rFont val="Calibri"/>
        <family val="2"/>
        <scheme val="minor"/>
      </rPr>
      <t xml:space="preserve"> Requirements to address cybersecurity risks in supply chains are established, prioritized, and integrated into contracts and other types of agreements with suppliers and other relevant third parties</t>
    </r>
  </si>
  <si>
    <r>
      <t xml:space="preserve">Ex1:  </t>
    </r>
    <r>
      <rPr>
        <sz val="11"/>
        <rFont val="Calibri"/>
        <family val="2"/>
        <scheme val="minor"/>
      </rPr>
      <t>Establish security requirements for suppliers, products, and services commensurate with their criticality level and potential impact if compromised</t>
    </r>
  </si>
  <si>
    <r>
      <t xml:space="preserve">Ex2:  </t>
    </r>
    <r>
      <rPr>
        <sz val="11"/>
        <rFont val="Calibri"/>
        <family val="2"/>
        <scheme val="minor"/>
      </rPr>
      <t>Include all cybersecurity and supply chain requirements that third parties Mandatory follow and how compliance with the requirements may be verified in default contractual language</t>
    </r>
  </si>
  <si>
    <r>
      <t xml:space="preserve">Ex3:  </t>
    </r>
    <r>
      <rPr>
        <sz val="11"/>
        <rFont val="Calibri"/>
        <family val="2"/>
        <scheme val="minor"/>
      </rPr>
      <t>Define the rules and protocols for information sharing between the organization and its suppliers and sub-tier suppliers in agreements</t>
    </r>
  </si>
  <si>
    <r>
      <t xml:space="preserve">Ex4:  </t>
    </r>
    <r>
      <rPr>
        <sz val="11"/>
        <rFont val="Calibri"/>
        <family val="2"/>
        <scheme val="minor"/>
      </rPr>
      <t>Manage risk by including security requirements in agreements based on their criticality and potential impact if compromised</t>
    </r>
  </si>
  <si>
    <r>
      <t xml:space="preserve">Ex5:  </t>
    </r>
    <r>
      <rPr>
        <sz val="11"/>
        <rFont val="Calibri"/>
        <family val="2"/>
        <scheme val="minor"/>
      </rPr>
      <t>Define security requirements in service-level agreements (SLAs) for monitoring suppliers for acceptable security performance throughout the supplier relationship lifecycle</t>
    </r>
  </si>
  <si>
    <r>
      <t xml:space="preserve">Ex6:  </t>
    </r>
    <r>
      <rPr>
        <sz val="11"/>
        <rFont val="Calibri"/>
        <family val="2"/>
        <scheme val="minor"/>
      </rPr>
      <t>Contractually require suppliers to disclose cybersecurity features, functions, and vulnerabilities of their products and services for the life of the product or the term of service</t>
    </r>
  </si>
  <si>
    <r>
      <t xml:space="preserve">Ex7:  </t>
    </r>
    <r>
      <rPr>
        <sz val="11"/>
        <rFont val="Calibri"/>
        <family val="2"/>
        <scheme val="minor"/>
      </rPr>
      <t>Contractually require suppliers to provide and maintain a current component inventory (e.g., software or hardware bill of materials) for critical products</t>
    </r>
  </si>
  <si>
    <r>
      <t xml:space="preserve">Ex8:  </t>
    </r>
    <r>
      <rPr>
        <sz val="11"/>
        <rFont val="Calibri"/>
        <family val="2"/>
        <scheme val="minor"/>
      </rPr>
      <t>Contractually require suppliers to vet their employees and guard against insider threats</t>
    </r>
  </si>
  <si>
    <r>
      <t xml:space="preserve">Ex9:  </t>
    </r>
    <r>
      <rPr>
        <sz val="11"/>
        <rFont val="Calibri"/>
        <family val="2"/>
        <scheme val="minor"/>
      </rPr>
      <t>Contractually require suppliers to provide evidence of performing acceptable security practices through, for example, self-attestation, conformance to known standards, certifications, or inspections</t>
    </r>
  </si>
  <si>
    <r>
      <t>Ex10:  </t>
    </r>
    <r>
      <rPr>
        <sz val="11"/>
        <rFont val="Calibri"/>
        <family val="2"/>
        <scheme val="minor"/>
      </rPr>
      <t>Specify in contracts and other agreements the rights and responsibilities of the organization, its suppliers, and their supply chains, with respect to potential cybersecurity risks</t>
    </r>
  </si>
  <si>
    <r>
      <t>GV.SC-06:</t>
    </r>
    <r>
      <rPr>
        <sz val="11"/>
        <rFont val="Calibri"/>
        <family val="2"/>
        <scheme val="minor"/>
      </rPr>
      <t xml:space="preserve"> Planning and due diligence are performed to reduce risks before entering into formal supplier or other third-party relationships</t>
    </r>
  </si>
  <si>
    <r>
      <t xml:space="preserve">Ex1:  </t>
    </r>
    <r>
      <rPr>
        <sz val="11"/>
        <rFont val="Calibri"/>
        <family val="2"/>
        <scheme val="minor"/>
      </rPr>
      <t>Perform thorough due diligence on prospective suppliers that is consistent with procurement planning and commensurate with the level of risk, criticality, and complexity of each supplier relationship</t>
    </r>
  </si>
  <si>
    <r>
      <t xml:space="preserve">Ex2:  </t>
    </r>
    <r>
      <rPr>
        <sz val="11"/>
        <rFont val="Calibri"/>
        <family val="2"/>
        <scheme val="minor"/>
      </rPr>
      <t>Assess the suitability of the technology and cybersecurity capabilities and the risk management practices of prospective suppliers</t>
    </r>
  </si>
  <si>
    <r>
      <t xml:space="preserve">Ex3:  </t>
    </r>
    <r>
      <rPr>
        <sz val="11"/>
        <rFont val="Calibri"/>
        <family val="2"/>
        <scheme val="minor"/>
      </rPr>
      <t>Conduct supplier risk assessments against business and applicable cybersecurity requirements</t>
    </r>
  </si>
  <si>
    <r>
      <t xml:space="preserve">Ex4:  </t>
    </r>
    <r>
      <rPr>
        <sz val="11"/>
        <rFont val="Calibri"/>
        <family val="2"/>
        <scheme val="minor"/>
      </rPr>
      <t>Assess the authenticity, integrity, and security of critical products prior to acquisition and use</t>
    </r>
  </si>
  <si>
    <r>
      <t>GV.SC-07:</t>
    </r>
    <r>
      <rPr>
        <sz val="11"/>
        <rFont val="Calibri"/>
        <family val="2"/>
        <scheme val="minor"/>
      </rPr>
      <t xml:space="preserve"> The risks posed by a supplier, their products and services, and other third parties are understood, recorded, prioritized, assessed, responded to, and monitored over the course of the relationship</t>
    </r>
  </si>
  <si>
    <r>
      <t xml:space="preserve">Ex1:  </t>
    </r>
    <r>
      <rPr>
        <sz val="11"/>
        <rFont val="Calibri"/>
        <family val="2"/>
        <scheme val="minor"/>
      </rPr>
      <t>Adjust assessment formats and frequencies based on the third party’s reputation and the criticality of the products or services they provide</t>
    </r>
  </si>
  <si>
    <r>
      <t xml:space="preserve">Ex2:  </t>
    </r>
    <r>
      <rPr>
        <sz val="11"/>
        <rFont val="Calibri"/>
        <family val="2"/>
        <scheme val="minor"/>
      </rPr>
      <t>Evaluate third parties’ evidence of compliance with contractual cybersecurity requirements, such as self-attestations, warranties, certifications, and other artifacts</t>
    </r>
  </si>
  <si>
    <r>
      <t xml:space="preserve">Ex3:  </t>
    </r>
    <r>
      <rPr>
        <sz val="11"/>
        <rFont val="Calibri"/>
        <family val="2"/>
        <scheme val="minor"/>
      </rPr>
      <t>Monitor critical suppliers to ensure that they are fulfilling their security obligations throughout the supplier relationship lifecycle using a variety of methods and techniques, such as inspections, audits, tests, or other forms of evaluation</t>
    </r>
  </si>
  <si>
    <r>
      <t xml:space="preserve">Ex4:  </t>
    </r>
    <r>
      <rPr>
        <sz val="11"/>
        <rFont val="Calibri"/>
        <family val="2"/>
        <scheme val="minor"/>
      </rPr>
      <t>Monitor critical suppliers, services, and products for changes to their risk profiles, and reevaluate supplier criticality and risk impact accordingly</t>
    </r>
  </si>
  <si>
    <r>
      <t xml:space="preserve">Ex5:  </t>
    </r>
    <r>
      <rPr>
        <sz val="11"/>
        <rFont val="Calibri"/>
        <family val="2"/>
        <scheme val="minor"/>
      </rPr>
      <t>Plan for unexpected supplier and supply chain-related interruptions to ensure business continuity</t>
    </r>
  </si>
  <si>
    <r>
      <t>GV.SC-08:</t>
    </r>
    <r>
      <rPr>
        <sz val="11"/>
        <rFont val="Calibri"/>
        <family val="2"/>
        <scheme val="minor"/>
      </rPr>
      <t xml:space="preserve"> Relevant suppliers and other third parties are included in incident planning, response, and recovery activities</t>
    </r>
  </si>
  <si>
    <r>
      <t xml:space="preserve">Ex1:  </t>
    </r>
    <r>
      <rPr>
        <sz val="11"/>
        <rFont val="Calibri"/>
        <family val="2"/>
        <scheme val="minor"/>
      </rPr>
      <t>Define and use rules and protocols for reporting incident response and recovery activities and the status between the organization and its suppliers</t>
    </r>
  </si>
  <si>
    <r>
      <t xml:space="preserve">Ex2:  </t>
    </r>
    <r>
      <rPr>
        <sz val="11"/>
        <rFont val="Calibri"/>
        <family val="2"/>
        <scheme val="minor"/>
      </rPr>
      <t>Identify and document the roles and responsibilities of the organization and its suppliers for incident response</t>
    </r>
  </si>
  <si>
    <r>
      <t xml:space="preserve">Ex3:  </t>
    </r>
    <r>
      <rPr>
        <sz val="11"/>
        <rFont val="Calibri"/>
        <family val="2"/>
        <scheme val="minor"/>
      </rPr>
      <t>Include critical suppliers in incident response exercises and simulations</t>
    </r>
  </si>
  <si>
    <r>
      <t xml:space="preserve">Ex4:  </t>
    </r>
    <r>
      <rPr>
        <sz val="11"/>
        <rFont val="Calibri"/>
        <family val="2"/>
        <scheme val="minor"/>
      </rPr>
      <t>Define and coordinate crisis communication methods and protocols between the organization and its critical suppliers</t>
    </r>
  </si>
  <si>
    <r>
      <t xml:space="preserve">Ex5:  </t>
    </r>
    <r>
      <rPr>
        <sz val="11"/>
        <rFont val="Calibri"/>
        <family val="2"/>
        <scheme val="minor"/>
      </rPr>
      <t>Conduct collaborative lessons learned sessions with critical suppliers</t>
    </r>
  </si>
  <si>
    <r>
      <t>GV.SC-09:</t>
    </r>
    <r>
      <rPr>
        <sz val="11"/>
        <rFont val="Calibri"/>
        <family val="2"/>
        <scheme val="minor"/>
      </rPr>
      <t xml:space="preserve"> Supply chain security practices are integrated into cybersecurity and enterprise risk management programs, and their performance is monitored throughout the technology product and service life cycle</t>
    </r>
  </si>
  <si>
    <r>
      <t xml:space="preserve">Ex1:  </t>
    </r>
    <r>
      <rPr>
        <sz val="11"/>
        <rFont val="Calibri"/>
        <family val="2"/>
        <scheme val="minor"/>
      </rPr>
      <t>Policies and procedures require provenance records for all acquired technology products and services</t>
    </r>
  </si>
  <si>
    <r>
      <t xml:space="preserve">Ex2:  </t>
    </r>
    <r>
      <rPr>
        <sz val="11"/>
        <rFont val="Calibri"/>
        <family val="2"/>
        <scheme val="minor"/>
      </rPr>
      <t>Periodically provide risk reporting to leaders about how acquired components are proven to be untampered and authentic</t>
    </r>
  </si>
  <si>
    <r>
      <t xml:space="preserve">Ex3:  </t>
    </r>
    <r>
      <rPr>
        <sz val="11"/>
        <rFont val="Calibri"/>
        <family val="2"/>
        <scheme val="minor"/>
      </rPr>
      <t xml:space="preserve">Communicate regularly among cybersecurity risk managers and operations personnel about the need to acquire software patches, updates, and upgrades only from authenticated and trustworthy software providers </t>
    </r>
  </si>
  <si>
    <r>
      <t xml:space="preserve">Ex4:  </t>
    </r>
    <r>
      <rPr>
        <sz val="11"/>
        <rFont val="Calibri"/>
        <family val="2"/>
        <scheme val="minor"/>
      </rPr>
      <t>Review policies to ensure that they require approved supplier personnel to perform maintenance on supplier products</t>
    </r>
  </si>
  <si>
    <r>
      <t xml:space="preserve">Ex5:  </t>
    </r>
    <r>
      <rPr>
        <sz val="11"/>
        <rFont val="Calibri"/>
        <family val="2"/>
        <scheme val="minor"/>
      </rPr>
      <t>Policies and procedure require checking upgrades to critical hardware for unauthorized changes</t>
    </r>
  </si>
  <si>
    <r>
      <t>GV.SC-10:</t>
    </r>
    <r>
      <rPr>
        <sz val="11"/>
        <rFont val="Calibri"/>
        <family val="2"/>
        <scheme val="minor"/>
      </rPr>
      <t xml:space="preserve"> Cybersecurity supply chain risk management plans include provisions for activities that occur after the conclusion of a partnership or service agreement</t>
    </r>
  </si>
  <si>
    <r>
      <t xml:space="preserve">Ex1:  </t>
    </r>
    <r>
      <rPr>
        <sz val="11"/>
        <rFont val="Calibri"/>
        <family val="2"/>
        <scheme val="minor"/>
      </rPr>
      <t>Establish processes for terminating critical relationships under both normal and adverse circumstances</t>
    </r>
  </si>
  <si>
    <r>
      <t xml:space="preserve">Ex2:  </t>
    </r>
    <r>
      <rPr>
        <sz val="11"/>
        <rFont val="Calibri"/>
        <family val="2"/>
        <scheme val="minor"/>
      </rPr>
      <t>Define and implement plans for component end-of-life maintenance support and obsolescence</t>
    </r>
  </si>
  <si>
    <r>
      <t xml:space="preserve">Ex3:  </t>
    </r>
    <r>
      <rPr>
        <sz val="11"/>
        <rFont val="Calibri"/>
        <family val="2"/>
        <scheme val="minor"/>
      </rPr>
      <t>Verify that supplier access to organization resources is deactivated promptly when it is no longer needed</t>
    </r>
  </si>
  <si>
    <r>
      <t xml:space="preserve">Ex4:  </t>
    </r>
    <r>
      <rPr>
        <sz val="11"/>
        <rFont val="Calibri"/>
        <family val="2"/>
        <scheme val="minor"/>
      </rPr>
      <t>Verify that assets containing the organization’s data are returned or properly disposed of in a timely, controlled, and safe manner</t>
    </r>
  </si>
  <si>
    <r>
      <t xml:space="preserve">Ex5:  </t>
    </r>
    <r>
      <rPr>
        <sz val="11"/>
        <rFont val="Calibri"/>
        <family val="2"/>
        <scheme val="minor"/>
      </rPr>
      <t>Develop and execute a plan for terminating or transitioning supplier relationships that takes supply chain security risk and resiliency into account</t>
    </r>
  </si>
  <si>
    <r>
      <t xml:space="preserve">Ex6:  </t>
    </r>
    <r>
      <rPr>
        <sz val="11"/>
        <rFont val="Calibri"/>
        <family val="2"/>
        <scheme val="minor"/>
      </rPr>
      <t>Mitigate risks to data and systems created by supplier termination</t>
    </r>
  </si>
  <si>
    <r>
      <t xml:space="preserve">Ex7:  </t>
    </r>
    <r>
      <rPr>
        <sz val="11"/>
        <rFont val="Calibri"/>
        <family val="2"/>
        <scheme val="minor"/>
      </rPr>
      <t>Manage data leakage risks associated with supplier termination</t>
    </r>
  </si>
  <si>
    <r>
      <t xml:space="preserve">Asset Management (ID.AM): </t>
    </r>
    <r>
      <rPr>
        <sz val="11"/>
        <rFont val="Calibri"/>
        <family val="2"/>
        <scheme val="minor"/>
      </rPr>
      <t>Assets (e.g., data, hardware, software, systems, facilities, services, people) that enable the organization to achieve business purposes are identified and managed consistent with their relative importance to organizational objectives and the organization’s risk strategy</t>
    </r>
  </si>
  <si>
    <r>
      <t>ID.AM-01:</t>
    </r>
    <r>
      <rPr>
        <sz val="11"/>
        <rFont val="Calibri"/>
        <family val="2"/>
        <scheme val="minor"/>
      </rPr>
      <t xml:space="preserve"> Inventories of hardware managed by the organization are maintained</t>
    </r>
  </si>
  <si>
    <r>
      <t xml:space="preserve">Ex1:  </t>
    </r>
    <r>
      <rPr>
        <sz val="11"/>
        <rFont val="Calibri"/>
        <family val="2"/>
        <scheme val="minor"/>
      </rPr>
      <t>Maintain inventories for all types of hardware, including IT, IoT, OT, and mobile devices</t>
    </r>
  </si>
  <si>
    <r>
      <t xml:space="preserve">Ex2:  </t>
    </r>
    <r>
      <rPr>
        <sz val="11"/>
        <rFont val="Calibri"/>
        <family val="2"/>
        <scheme val="minor"/>
      </rPr>
      <t>Constantly monitor networks to detect new hardware and automatically update inventories</t>
    </r>
  </si>
  <si>
    <r>
      <t>ID.AM-02:</t>
    </r>
    <r>
      <rPr>
        <sz val="11"/>
        <rFont val="Calibri"/>
        <family val="2"/>
        <scheme val="minor"/>
      </rPr>
      <t xml:space="preserve"> Inventories of software, services, and systems managed by the organization are maintained</t>
    </r>
  </si>
  <si>
    <r>
      <t xml:space="preserve">Ex1:  </t>
    </r>
    <r>
      <rPr>
        <sz val="11"/>
        <rFont val="Calibri"/>
        <family val="2"/>
        <scheme val="minor"/>
      </rPr>
      <t xml:space="preserve">Maintain inventories for all types of software and services, including commercial-off-the-shelf, open-source, custom applications, API services, and cloud-based applications and services </t>
    </r>
  </si>
  <si>
    <r>
      <t xml:space="preserve">Ex2:  </t>
    </r>
    <r>
      <rPr>
        <sz val="11"/>
        <rFont val="Calibri"/>
        <family val="2"/>
        <scheme val="minor"/>
      </rPr>
      <t>Constantly monitor all platforms, including containers and virtual machines, for software and service inventory changes</t>
    </r>
  </si>
  <si>
    <r>
      <t xml:space="preserve">Ex3:  </t>
    </r>
    <r>
      <rPr>
        <sz val="11"/>
        <rFont val="Calibri"/>
        <family val="2"/>
        <scheme val="minor"/>
      </rPr>
      <t>Maintain an inventory of the organization’s systems</t>
    </r>
  </si>
  <si>
    <r>
      <t xml:space="preserve">ID.AM-03: </t>
    </r>
    <r>
      <rPr>
        <sz val="11"/>
        <rFont val="Calibri"/>
        <family val="2"/>
        <scheme val="minor"/>
      </rPr>
      <t>Representations of the organization’s authorized network communication and internal and external network data flows are maintained</t>
    </r>
  </si>
  <si>
    <r>
      <t xml:space="preserve">Ex1:  </t>
    </r>
    <r>
      <rPr>
        <sz val="11"/>
        <rFont val="Calibri"/>
        <family val="2"/>
        <scheme val="minor"/>
      </rPr>
      <t xml:space="preserve">Maintain baselines of communication and data flows within the organization’s wired and wireless networks </t>
    </r>
  </si>
  <si>
    <r>
      <t xml:space="preserve">Ex2:  </t>
    </r>
    <r>
      <rPr>
        <sz val="11"/>
        <rFont val="Calibri"/>
        <family val="2"/>
        <scheme val="minor"/>
      </rPr>
      <t xml:space="preserve">Maintain baselines of communication and data flows between the organization and third parties </t>
    </r>
  </si>
  <si>
    <r>
      <t xml:space="preserve">Ex3: </t>
    </r>
    <r>
      <rPr>
        <sz val="11"/>
        <rFont val="Calibri"/>
        <family val="2"/>
        <scheme val="minor"/>
      </rPr>
      <t>Maintain baselines of communication and data flows for the organization’s infrastructure-as-a-service (IaaS) usage</t>
    </r>
  </si>
  <si>
    <r>
      <t xml:space="preserve">Ex4:  </t>
    </r>
    <r>
      <rPr>
        <sz val="11"/>
        <rFont val="Calibri"/>
        <family val="2"/>
        <scheme val="minor"/>
      </rPr>
      <t>Maintain documentation of expected network ports, protocols, and services that are typically used among authorized systems</t>
    </r>
  </si>
  <si>
    <r>
      <t>ID.AM-04:</t>
    </r>
    <r>
      <rPr>
        <sz val="11"/>
        <rFont val="Calibri"/>
        <family val="2"/>
        <scheme val="minor"/>
      </rPr>
      <t xml:space="preserve"> Inventories of services provided by suppliers are maintained</t>
    </r>
  </si>
  <si>
    <r>
      <t xml:space="preserve">Ex1:  </t>
    </r>
    <r>
      <rPr>
        <sz val="11"/>
        <rFont val="Calibri"/>
        <family val="2"/>
        <scheme val="minor"/>
      </rPr>
      <t>Inventory all external services used by the organization, including third-party infrastructure-as-a-service (IaaS), platform-as-a-service (PaaS), and software-as-a-service (SaaS) offerings; APIs; and other externally hosted application services</t>
    </r>
  </si>
  <si>
    <r>
      <t xml:space="preserve">Ex2:  </t>
    </r>
    <r>
      <rPr>
        <sz val="11"/>
        <rFont val="Calibri"/>
        <family val="2"/>
        <scheme val="minor"/>
      </rPr>
      <t>Update the inventory when a new external service is going to be utilized to ensure adequate cybersecurity risk management monitoring of the organization’s use of that service</t>
    </r>
  </si>
  <si>
    <r>
      <t>ID.AM-05:</t>
    </r>
    <r>
      <rPr>
        <sz val="11"/>
        <rFont val="Calibri"/>
        <family val="2"/>
        <scheme val="minor"/>
      </rPr>
      <t xml:space="preserve"> Assets are prioritized based on classification, criticality, resources, and impact on the mission</t>
    </r>
  </si>
  <si>
    <r>
      <t xml:space="preserve">Ex1:  </t>
    </r>
    <r>
      <rPr>
        <sz val="11"/>
        <rFont val="Calibri"/>
        <family val="2"/>
        <scheme val="minor"/>
      </rPr>
      <t>Define criteria for prioritizing each class of assets</t>
    </r>
  </si>
  <si>
    <r>
      <t xml:space="preserve">Ex2:  </t>
    </r>
    <r>
      <rPr>
        <sz val="11"/>
        <rFont val="Calibri"/>
        <family val="2"/>
        <scheme val="minor"/>
      </rPr>
      <t>Apply the prioritization criteria to assets</t>
    </r>
  </si>
  <si>
    <r>
      <t xml:space="preserve">Ex3:  </t>
    </r>
    <r>
      <rPr>
        <sz val="11"/>
        <rFont val="Calibri"/>
        <family val="2"/>
        <scheme val="minor"/>
      </rPr>
      <t>Track the asset priorities and update them periodically or when significant changes to the organization occur</t>
    </r>
  </si>
  <si>
    <r>
      <t xml:space="preserve">ID.AM-07: </t>
    </r>
    <r>
      <rPr>
        <sz val="11"/>
        <rFont val="Calibri"/>
        <family val="2"/>
        <scheme val="minor"/>
      </rPr>
      <t>Inventories of data and corresponding metadata for designated data types are maintained</t>
    </r>
  </si>
  <si>
    <r>
      <t xml:space="preserve">Ex1:  </t>
    </r>
    <r>
      <rPr>
        <sz val="11"/>
        <rFont val="Calibri"/>
        <family val="2"/>
        <scheme val="minor"/>
      </rPr>
      <t>Maintain a list of the designated data types of interest (e.g., personally identifiable information, protected health information, financial account numbers, organization intellectual property, operational technology data)</t>
    </r>
  </si>
  <si>
    <r>
      <t xml:space="preserve">Ex2:  </t>
    </r>
    <r>
      <rPr>
        <sz val="11"/>
        <rFont val="Calibri"/>
        <family val="2"/>
        <scheme val="minor"/>
      </rPr>
      <t xml:space="preserve">Continuously discover and analyze ad hoc data to identify new instances of designated data types </t>
    </r>
  </si>
  <si>
    <r>
      <t xml:space="preserve">Ex3:  </t>
    </r>
    <r>
      <rPr>
        <sz val="11"/>
        <rFont val="Calibri"/>
        <family val="2"/>
        <scheme val="minor"/>
      </rPr>
      <t>Assign data classifications to designated data types through tags or labels</t>
    </r>
  </si>
  <si>
    <r>
      <t xml:space="preserve">Ex4:  </t>
    </r>
    <r>
      <rPr>
        <sz val="11"/>
        <rFont val="Calibri"/>
        <family val="2"/>
        <scheme val="minor"/>
      </rPr>
      <t>Track the provenance, data owner, and geolocation of each instance of designated data types</t>
    </r>
  </si>
  <si>
    <r>
      <t xml:space="preserve">ID.AM-08: </t>
    </r>
    <r>
      <rPr>
        <sz val="11"/>
        <rFont val="Calibri"/>
        <family val="2"/>
        <scheme val="minor"/>
      </rPr>
      <t>Systems, hardware, software, services, and data are managed throughout their life cycles</t>
    </r>
  </si>
  <si>
    <r>
      <t xml:space="preserve">Ex1:  </t>
    </r>
    <r>
      <rPr>
        <sz val="11"/>
        <rFont val="Calibri"/>
        <family val="2"/>
        <scheme val="minor"/>
      </rPr>
      <t>Integrate cybersecurity considerations throughout the life cycles of systems, hardware, software, and services</t>
    </r>
  </si>
  <si>
    <r>
      <t xml:space="preserve">Ex2:  </t>
    </r>
    <r>
      <rPr>
        <sz val="11"/>
        <rFont val="Calibri"/>
        <family val="2"/>
        <scheme val="minor"/>
      </rPr>
      <t>Integrate cybersecurity considerations into product life cycles</t>
    </r>
  </si>
  <si>
    <r>
      <t xml:space="preserve">Ex3:  </t>
    </r>
    <r>
      <rPr>
        <sz val="11"/>
        <rFont val="Calibri"/>
        <family val="2"/>
        <scheme val="minor"/>
      </rPr>
      <t>Identify unofficial uses of technology to meet mission objectives (i.e., “shadow IT”)</t>
    </r>
  </si>
  <si>
    <r>
      <t xml:space="preserve">Ex4:  </t>
    </r>
    <r>
      <rPr>
        <sz val="11"/>
        <rFont val="Calibri"/>
        <family val="2"/>
        <scheme val="minor"/>
      </rPr>
      <t>Periodically identify redundant systems, hardware, software, and services that unnecessarily increase the organization’s attack surface</t>
    </r>
  </si>
  <si>
    <r>
      <t xml:space="preserve">Ex5:  </t>
    </r>
    <r>
      <rPr>
        <sz val="11"/>
        <rFont val="Calibri"/>
        <family val="2"/>
        <scheme val="minor"/>
      </rPr>
      <t>Properly configure and secure systems, hardware, software, and services prior to their deployment in production</t>
    </r>
  </si>
  <si>
    <r>
      <t xml:space="preserve">Ex6:  </t>
    </r>
    <r>
      <rPr>
        <sz val="11"/>
        <rFont val="Calibri"/>
        <family val="2"/>
        <scheme val="minor"/>
      </rPr>
      <t>Update inventories when systems, hardware, software, and services are moved or transferred within the organization</t>
    </r>
  </si>
  <si>
    <r>
      <t xml:space="preserve">Ex7:  </t>
    </r>
    <r>
      <rPr>
        <sz val="11"/>
        <rFont val="Calibri"/>
        <family val="2"/>
        <scheme val="minor"/>
      </rPr>
      <t>Securely destroy stored data based on the organization’s data retention policy using the prescribed destruction method, and keep and manage a record of the destructions</t>
    </r>
  </si>
  <si>
    <r>
      <t xml:space="preserve">Ex8:  </t>
    </r>
    <r>
      <rPr>
        <sz val="11"/>
        <rFont val="Calibri"/>
        <family val="2"/>
        <scheme val="minor"/>
      </rPr>
      <t>Securely sanitize data storage when hardware is being retired, decommissioned, reassigned, or sent for repairs or replacement</t>
    </r>
  </si>
  <si>
    <r>
      <t xml:space="preserve">Ex9:  </t>
    </r>
    <r>
      <rPr>
        <sz val="11"/>
        <rFont val="Calibri"/>
        <family val="2"/>
        <scheme val="minor"/>
      </rPr>
      <t>Offer methods for destroying paper, storage media, and other physical forms of data storage</t>
    </r>
  </si>
  <si>
    <r>
      <t xml:space="preserve">Risk Assessment (ID.RA): </t>
    </r>
    <r>
      <rPr>
        <sz val="11"/>
        <rFont val="Calibri"/>
        <family val="2"/>
        <scheme val="minor"/>
      </rPr>
      <t>The cybersecurity risk to the organization, assets, and individuals is understood by the organization</t>
    </r>
  </si>
  <si>
    <r>
      <t xml:space="preserve">ID.RA-01: </t>
    </r>
    <r>
      <rPr>
        <sz val="11"/>
        <rFont val="Calibri"/>
        <family val="2"/>
        <scheme val="minor"/>
      </rPr>
      <t xml:space="preserve">Vulnerabilities in assets are identified, validated, and recorded for OT </t>
    </r>
  </si>
  <si>
    <r>
      <t xml:space="preserve">Ex1:  </t>
    </r>
    <r>
      <rPr>
        <sz val="11"/>
        <rFont val="Calibri"/>
        <family val="2"/>
        <scheme val="minor"/>
      </rPr>
      <t>Use vulnerability management technologies to identify unpatched and misconfigured software</t>
    </r>
  </si>
  <si>
    <r>
      <t xml:space="preserve">Ex2:  </t>
    </r>
    <r>
      <rPr>
        <sz val="11"/>
        <rFont val="Calibri"/>
        <family val="2"/>
        <scheme val="minor"/>
      </rPr>
      <t>Assess network and system architectures for design and implementation weaknesses that affect cybersecurity</t>
    </r>
  </si>
  <si>
    <r>
      <t xml:space="preserve">Ex3:  </t>
    </r>
    <r>
      <rPr>
        <sz val="11"/>
        <rFont val="Calibri"/>
        <family val="2"/>
        <scheme val="minor"/>
      </rPr>
      <t>Review, analyze, or test organization-developed software to identify design, coding, and default configuration vulnerabilities</t>
    </r>
  </si>
  <si>
    <r>
      <t xml:space="preserve">Ex4:  </t>
    </r>
    <r>
      <rPr>
        <sz val="11"/>
        <rFont val="Calibri"/>
        <family val="2"/>
        <scheme val="minor"/>
      </rPr>
      <t>Assess facilities that house critical computing assets for physical vulnerabilities and resilience issues</t>
    </r>
  </si>
  <si>
    <r>
      <t xml:space="preserve">Ex5:  </t>
    </r>
    <r>
      <rPr>
        <sz val="11"/>
        <rFont val="Calibri"/>
        <family val="2"/>
        <scheme val="minor"/>
      </rPr>
      <t>Monitor sources of cyber threat intelligence for information on new vulnerabilities in products and services</t>
    </r>
  </si>
  <si>
    <r>
      <t xml:space="preserve">Ex6:  </t>
    </r>
    <r>
      <rPr>
        <sz val="11"/>
        <rFont val="Calibri"/>
        <family val="2"/>
        <scheme val="minor"/>
      </rPr>
      <t>Review processes and procedures for weaknesses that could be exploited to affect cybersecurity</t>
    </r>
  </si>
  <si>
    <r>
      <t xml:space="preserve"> ID.RA-02: </t>
    </r>
    <r>
      <rPr>
        <sz val="11"/>
        <rFont val="Calibri"/>
        <family val="2"/>
        <scheme val="minor"/>
      </rPr>
      <t>Cyber threat intelligence is received from information sharing forums and sources</t>
    </r>
  </si>
  <si>
    <r>
      <t xml:space="preserve">Ex1:  </t>
    </r>
    <r>
      <rPr>
        <sz val="11"/>
        <rFont val="Calibri"/>
        <family val="2"/>
        <scheme val="minor"/>
      </rPr>
      <t>Configure cybersecurity tools and technologies with detection or response capabilities to securely ingest cyber threat intelligence feeds</t>
    </r>
  </si>
  <si>
    <r>
      <t xml:space="preserve">Ex2:  </t>
    </r>
    <r>
      <rPr>
        <sz val="11"/>
        <rFont val="Calibri"/>
        <family val="2"/>
        <scheme val="minor"/>
      </rPr>
      <t>Receive and review advisories from reputable third parties on current threat actors and their tactics, techniques, and procedures (TTPs)</t>
    </r>
  </si>
  <si>
    <r>
      <t xml:space="preserve">Ex3:  </t>
    </r>
    <r>
      <rPr>
        <sz val="11"/>
        <rFont val="Calibri"/>
        <family val="2"/>
        <scheme val="minor"/>
      </rPr>
      <t>Monitor sources of cyber threat intelligence for information on the types of vulnerabilities that emerging technologies may have</t>
    </r>
  </si>
  <si>
    <r>
      <t xml:space="preserve">ID.RA-03: </t>
    </r>
    <r>
      <rPr>
        <sz val="11"/>
        <rFont val="Calibri"/>
        <family val="2"/>
        <scheme val="minor"/>
      </rPr>
      <t>Internal and external threats to the organization are identified and recorded</t>
    </r>
  </si>
  <si>
    <r>
      <t xml:space="preserve">Ex1:  </t>
    </r>
    <r>
      <rPr>
        <sz val="11"/>
        <rFont val="Calibri"/>
        <family val="2"/>
        <scheme val="minor"/>
      </rPr>
      <t>Use cyber threat intelligence to maintain awareness of the types of threat actors likely to target the organization and the TTPs they are likely to use</t>
    </r>
  </si>
  <si>
    <r>
      <t xml:space="preserve">Ex2:  </t>
    </r>
    <r>
      <rPr>
        <sz val="11"/>
        <rFont val="Calibri"/>
        <family val="2"/>
        <scheme val="minor"/>
      </rPr>
      <t>Perform threat hunting to look for signs of threat actors within the environment</t>
    </r>
  </si>
  <si>
    <r>
      <t xml:space="preserve">Ex3:  </t>
    </r>
    <r>
      <rPr>
        <sz val="11"/>
        <rFont val="Calibri"/>
        <family val="2"/>
        <scheme val="minor"/>
      </rPr>
      <t>Implement processes for identifying internal threat actors</t>
    </r>
  </si>
  <si>
    <r>
      <t xml:space="preserve">ID.RA-04: </t>
    </r>
    <r>
      <rPr>
        <sz val="11"/>
        <rFont val="Calibri"/>
        <family val="2"/>
        <scheme val="minor"/>
      </rPr>
      <t>Potential impacts and likelihoods of threats exploiting vulnerabilities are identified and recorded</t>
    </r>
  </si>
  <si>
    <r>
      <t xml:space="preserve">Ex1:  </t>
    </r>
    <r>
      <rPr>
        <sz val="11"/>
        <rFont val="Calibri"/>
        <family val="2"/>
        <scheme val="minor"/>
      </rPr>
      <t>Business leaders and cybersecurity risk management practitioners work together to estimate the likelihood and impact of risk scenarios and record them in risk registers</t>
    </r>
  </si>
  <si>
    <r>
      <t xml:space="preserve">Ex2:  </t>
    </r>
    <r>
      <rPr>
        <sz val="11"/>
        <rFont val="Calibri"/>
        <family val="2"/>
        <scheme val="minor"/>
      </rPr>
      <t>Enumerate the potential business impacts of unauthorized access to the organization’s communications, systems, and data processed in or by those systems</t>
    </r>
  </si>
  <si>
    <r>
      <t xml:space="preserve">Ex3:  </t>
    </r>
    <r>
      <rPr>
        <sz val="11"/>
        <rFont val="Calibri"/>
        <family val="2"/>
        <scheme val="minor"/>
      </rPr>
      <t>Account for the potential impacts of cascading failures for systems of systems</t>
    </r>
  </si>
  <si>
    <r>
      <t>ID.RA-05:</t>
    </r>
    <r>
      <rPr>
        <sz val="11"/>
        <rFont val="Calibri"/>
        <family val="2"/>
        <scheme val="minor"/>
      </rPr>
      <t xml:space="preserve"> Threats, vulnerabilities, likelihoods, and impacts are used to understand inherent risk and inform risk response prioritization</t>
    </r>
  </si>
  <si>
    <r>
      <t xml:space="preserve">Ex1:  </t>
    </r>
    <r>
      <rPr>
        <sz val="11"/>
        <rFont val="Calibri"/>
        <family val="2"/>
        <scheme val="minor"/>
      </rPr>
      <t xml:space="preserve">Develop threat models to better understand risks to the data and identify appropriate risk responses </t>
    </r>
  </si>
  <si>
    <r>
      <t xml:space="preserve">Ex2:  </t>
    </r>
    <r>
      <rPr>
        <sz val="11"/>
        <rFont val="Calibri"/>
        <family val="2"/>
        <scheme val="minor"/>
      </rPr>
      <t xml:space="preserve">Prioritize cybersecurity resource allocations and investments based on estimated likelihoods and impacts </t>
    </r>
  </si>
  <si>
    <r>
      <t xml:space="preserve">ID.RA-06: </t>
    </r>
    <r>
      <rPr>
        <sz val="11"/>
        <rFont val="Calibri"/>
        <family val="2"/>
        <scheme val="minor"/>
      </rPr>
      <t>Risk responses are chosen, prioritized, planned, tracked, and communicated</t>
    </r>
  </si>
  <si>
    <r>
      <t xml:space="preserve">Ex1:  </t>
    </r>
    <r>
      <rPr>
        <sz val="11"/>
        <rFont val="Calibri"/>
        <family val="2"/>
        <scheme val="minor"/>
      </rPr>
      <t>Apply the vulnerability management plan’s criteria for deciding whether to accept, transfer, mitigate, or avoid risk</t>
    </r>
  </si>
  <si>
    <r>
      <t xml:space="preserve">Ex2:  </t>
    </r>
    <r>
      <rPr>
        <sz val="11"/>
        <rFont val="Calibri"/>
        <family val="2"/>
        <scheme val="minor"/>
      </rPr>
      <t>Apply the vulnerability management plan’s criteria for selecting compensating controls to mitigate risk</t>
    </r>
  </si>
  <si>
    <r>
      <t xml:space="preserve">Ex3:  </t>
    </r>
    <r>
      <rPr>
        <sz val="11"/>
        <rFont val="Calibri"/>
        <family val="2"/>
        <scheme val="minor"/>
      </rPr>
      <t>Track the progress of risk response implementation (e.g., plan of action and milestones [POA&amp;M], risk register, risk detail report)</t>
    </r>
  </si>
  <si>
    <r>
      <t xml:space="preserve">Ex4:  </t>
    </r>
    <r>
      <rPr>
        <sz val="11"/>
        <rFont val="Calibri"/>
        <family val="2"/>
        <scheme val="minor"/>
      </rPr>
      <t>Use risk assessment findings to inform risk response decisions and actions</t>
    </r>
  </si>
  <si>
    <r>
      <t xml:space="preserve">Ex5:  </t>
    </r>
    <r>
      <rPr>
        <sz val="11"/>
        <rFont val="Calibri"/>
        <family val="2"/>
        <scheme val="minor"/>
      </rPr>
      <t>Communicate planned risk responses to affected stakeholders in priority order</t>
    </r>
  </si>
  <si>
    <r>
      <t>ID.RA-07</t>
    </r>
    <r>
      <rPr>
        <sz val="11"/>
        <rFont val="Calibri"/>
        <family val="2"/>
        <scheme val="minor"/>
      </rPr>
      <t>: Changes and exceptions are managed, assessed for risk impact, recorded, and tracked</t>
    </r>
  </si>
  <si>
    <r>
      <t xml:space="preserve">Ex1:  </t>
    </r>
    <r>
      <rPr>
        <sz val="11"/>
        <rFont val="Calibri"/>
        <family val="2"/>
        <scheme val="minor"/>
      </rPr>
      <t>Implement and follow procedures for the formal documentation, review, testing, and approval of proposed changes and requested exceptions</t>
    </r>
  </si>
  <si>
    <r>
      <t xml:space="preserve">Ex2:  </t>
    </r>
    <r>
      <rPr>
        <sz val="11"/>
        <rFont val="Calibri"/>
        <family val="2"/>
        <scheme val="minor"/>
      </rPr>
      <t>Document the possible risks of making or not making each proposed change, and provide guidance on rolling back changes</t>
    </r>
  </si>
  <si>
    <r>
      <t xml:space="preserve">Ex3:  </t>
    </r>
    <r>
      <rPr>
        <sz val="11"/>
        <rFont val="Calibri"/>
        <family val="2"/>
        <scheme val="minor"/>
      </rPr>
      <t>Document the risks related to each requested exception and the plan for responding to those risks</t>
    </r>
  </si>
  <si>
    <r>
      <t xml:space="preserve">Ex4:  </t>
    </r>
    <r>
      <rPr>
        <sz val="11"/>
        <rFont val="Calibri"/>
        <family val="2"/>
        <scheme val="minor"/>
      </rPr>
      <t>Periodically review risks that were accepted based upon planned future actions or milestones</t>
    </r>
  </si>
  <si>
    <r>
      <t xml:space="preserve">ID.RA-08: </t>
    </r>
    <r>
      <rPr>
        <sz val="11"/>
        <rFont val="Calibri"/>
        <family val="2"/>
        <scheme val="minor"/>
      </rPr>
      <t>Processes for receiving, analyzing, and responding to vulnerability disclosures are established</t>
    </r>
  </si>
  <si>
    <r>
      <t xml:space="preserve">Ex1:  </t>
    </r>
    <r>
      <rPr>
        <sz val="11"/>
        <rFont val="Calibri"/>
        <family val="2"/>
        <scheme val="minor"/>
      </rPr>
      <t>Conduct vulnerability information sharing between the organization and its suppliers following the rules and protocols defined in contracts</t>
    </r>
  </si>
  <si>
    <r>
      <t xml:space="preserve">Ex2:  </t>
    </r>
    <r>
      <rPr>
        <sz val="11"/>
        <rFont val="Calibri"/>
        <family val="2"/>
        <scheme val="minor"/>
      </rPr>
      <t>Assign responsibilities and verify the execution of procedures for processing, analyzing the impact of, and responding to cybersecurity threat, vulnerability, or incident disclosures by suppliers, customers, partners, and government cybersecurity organizations</t>
    </r>
  </si>
  <si>
    <r>
      <t xml:space="preserve">ID.RA-09: </t>
    </r>
    <r>
      <rPr>
        <sz val="11"/>
        <rFont val="Calibri"/>
        <family val="2"/>
        <scheme val="minor"/>
      </rPr>
      <t>The authenticity and integrity of hardware and software are assessed prior to acquisition and use</t>
    </r>
  </si>
  <si>
    <r>
      <t xml:space="preserve">Ex1:  </t>
    </r>
    <r>
      <rPr>
        <sz val="11"/>
        <rFont val="Calibri"/>
        <family val="2"/>
        <scheme val="minor"/>
      </rPr>
      <t>Assess the authenticity and cybersecurity of critical technology products and services prior to acquisition and use</t>
    </r>
  </si>
  <si>
    <r>
      <t xml:space="preserve">ID.RA-10: </t>
    </r>
    <r>
      <rPr>
        <sz val="11"/>
        <rFont val="Calibri"/>
        <family val="2"/>
        <scheme val="minor"/>
      </rPr>
      <t>Critical suppliers are assessed prior to acquisition</t>
    </r>
  </si>
  <si>
    <r>
      <t xml:space="preserve">Ex1:  </t>
    </r>
    <r>
      <rPr>
        <sz val="11"/>
        <rFont val="Calibri"/>
        <family val="2"/>
        <scheme val="minor"/>
      </rPr>
      <t>Conduct supplier risk assessments against business and applicable cybersecurity requirements, including the supply chain</t>
    </r>
  </si>
  <si>
    <r>
      <t xml:space="preserve">Improvement (ID.IM): </t>
    </r>
    <r>
      <rPr>
        <sz val="11"/>
        <rFont val="Calibri"/>
        <family val="2"/>
        <scheme val="minor"/>
      </rPr>
      <t>Improvements to organizational cybersecurity risk management processes, procedures and activities are identified across all CSF Functions</t>
    </r>
  </si>
  <si>
    <r>
      <t xml:space="preserve">ID.IM-01: </t>
    </r>
    <r>
      <rPr>
        <sz val="11"/>
        <rFont val="Calibri"/>
        <family val="2"/>
        <scheme val="minor"/>
      </rPr>
      <t>Improvements are identified from evaluations</t>
    </r>
  </si>
  <si>
    <r>
      <t xml:space="preserve">Ex1:  </t>
    </r>
    <r>
      <rPr>
        <sz val="11"/>
        <rFont val="Calibri"/>
        <family val="2"/>
        <scheme val="minor"/>
      </rPr>
      <t>Perform self-assessments of critical services that take current threats and TTPs into consideration</t>
    </r>
  </si>
  <si>
    <r>
      <t xml:space="preserve">Ex2:  </t>
    </r>
    <r>
      <rPr>
        <sz val="11"/>
        <rFont val="Calibri"/>
        <family val="2"/>
        <scheme val="minor"/>
      </rPr>
      <t>Invest in third-party assessments or independent audits of the effectiveness of the organization’s cybersecurity program to identify areas that need improvement</t>
    </r>
  </si>
  <si>
    <r>
      <t xml:space="preserve">Ex3:  </t>
    </r>
    <r>
      <rPr>
        <sz val="11"/>
        <rFont val="Calibri"/>
        <family val="2"/>
        <scheme val="minor"/>
      </rPr>
      <t>Constantly evaluate compliance with selected cybersecurity requirements through automated means</t>
    </r>
  </si>
  <si>
    <r>
      <t xml:space="preserve">ID.IM-02: </t>
    </r>
    <r>
      <rPr>
        <sz val="11"/>
        <rFont val="Calibri"/>
        <family val="2"/>
        <scheme val="minor"/>
      </rPr>
      <t>Improvements are identified from security tests and exercises, including those done in coordination with suppliers and relevant third parties</t>
    </r>
  </si>
  <si>
    <r>
      <t xml:space="preserve">Ex1:  </t>
    </r>
    <r>
      <rPr>
        <sz val="11"/>
        <rFont val="Calibri"/>
        <family val="2"/>
        <scheme val="minor"/>
      </rPr>
      <t>Identify improvements for future incident response activities based on findings from incident response assessments (e.g., tabletop exercises and simulations, tests, internal reviews, independent audits)</t>
    </r>
  </si>
  <si>
    <r>
      <t xml:space="preserve">Ex2:  </t>
    </r>
    <r>
      <rPr>
        <sz val="11"/>
        <rFont val="Calibri"/>
        <family val="2"/>
        <scheme val="minor"/>
      </rPr>
      <t>Identify improvements for future business continuity, disaster recovery, and incident response activities based on exercises performed in coordination with critical service providers and product suppliers</t>
    </r>
  </si>
  <si>
    <r>
      <t xml:space="preserve">Ex3:  </t>
    </r>
    <r>
      <rPr>
        <sz val="11"/>
        <rFont val="Calibri"/>
        <family val="2"/>
        <scheme val="minor"/>
      </rPr>
      <t>Involve internal stakeholders (e.g., senior executives, legal department, HR) in security tests and exercises as appropriate</t>
    </r>
  </si>
  <si>
    <r>
      <t xml:space="preserve">Ex4:  </t>
    </r>
    <r>
      <rPr>
        <sz val="11"/>
        <rFont val="Calibri"/>
        <family val="2"/>
        <scheme val="minor"/>
      </rPr>
      <t>Perform penetration testing to identify opportunities to improve the security posture of selected high-risk systems as approved by leadership</t>
    </r>
  </si>
  <si>
    <r>
      <t xml:space="preserve">Ex5:  </t>
    </r>
    <r>
      <rPr>
        <sz val="11"/>
        <rFont val="Calibri"/>
        <family val="2"/>
        <scheme val="minor"/>
      </rPr>
      <t>Exercise contingency plans for responding to and recovering from the discovery that products or services did not originate with the contracted supplier or partner or were altered before receipt</t>
    </r>
  </si>
  <si>
    <r>
      <t xml:space="preserve">Ex6:  </t>
    </r>
    <r>
      <rPr>
        <sz val="11"/>
        <rFont val="Calibri"/>
        <family val="2"/>
        <scheme val="minor"/>
      </rPr>
      <t>Collect and analyze performance metrics using security tools and services to inform improvements to the cybersecurity program</t>
    </r>
  </si>
  <si>
    <r>
      <t xml:space="preserve">ID.IM-03: </t>
    </r>
    <r>
      <rPr>
        <sz val="11"/>
        <rFont val="Calibri"/>
        <family val="2"/>
        <scheme val="minor"/>
      </rPr>
      <t>Improvements are identified from execution of operational processes, procedures, and activities</t>
    </r>
  </si>
  <si>
    <r>
      <t xml:space="preserve">Ex1:  </t>
    </r>
    <r>
      <rPr>
        <sz val="11"/>
        <rFont val="Calibri"/>
        <family val="2"/>
        <scheme val="minor"/>
      </rPr>
      <t>Conduct collaborative lessons learned sessions with suppliers</t>
    </r>
  </si>
  <si>
    <r>
      <t xml:space="preserve">Ex2:  </t>
    </r>
    <r>
      <rPr>
        <sz val="11"/>
        <rFont val="Calibri"/>
        <family val="2"/>
        <scheme val="minor"/>
      </rPr>
      <t>Annually review cybersecurity policies, processes, and procedures to take lessons learned into account</t>
    </r>
  </si>
  <si>
    <r>
      <t xml:space="preserve">Ex3:  </t>
    </r>
    <r>
      <rPr>
        <sz val="11"/>
        <rFont val="Calibri"/>
        <family val="2"/>
        <scheme val="minor"/>
      </rPr>
      <t>Use metrics to assess operational cybersecurity performance over time</t>
    </r>
  </si>
  <si>
    <r>
      <t xml:space="preserve">ID.IM-04: </t>
    </r>
    <r>
      <rPr>
        <sz val="11"/>
        <rFont val="Calibri"/>
        <family val="2"/>
        <scheme val="minor"/>
      </rPr>
      <t>Incident response plans and other cybersecurity plans that affect operations are established, communicated, maintained, and improved</t>
    </r>
  </si>
  <si>
    <r>
      <t xml:space="preserve">Ex1:  </t>
    </r>
    <r>
      <rPr>
        <sz val="11"/>
        <rFont val="Calibri"/>
        <family val="2"/>
        <scheme val="minor"/>
      </rPr>
      <t>Establish contingency plans (e.g., incident response, business continuity, disaster recovery) for responding to and recovering from adverse events that can interfere with operations, expose confidential information, or otherwise endanger the organization’s mission and viability</t>
    </r>
  </si>
  <si>
    <r>
      <t xml:space="preserve">Ex2:  </t>
    </r>
    <r>
      <rPr>
        <sz val="11"/>
        <rFont val="Calibri"/>
        <family val="2"/>
        <scheme val="minor"/>
      </rPr>
      <t>Include contact and communication information, processes for handling common scenarios, and criteria for prioritization, escalation, and elevation in all contingency plans</t>
    </r>
  </si>
  <si>
    <r>
      <t xml:space="preserve">Ex3:  </t>
    </r>
    <r>
      <rPr>
        <sz val="11"/>
        <rFont val="Calibri"/>
        <family val="2"/>
        <scheme val="minor"/>
      </rPr>
      <t>Create a vulnerability management plan to identify and assess all types of vulnerabilities and to prioritize, test, and implement risk responses</t>
    </r>
  </si>
  <si>
    <r>
      <t xml:space="preserve">Ex4:  </t>
    </r>
    <r>
      <rPr>
        <sz val="11"/>
        <rFont val="Calibri"/>
        <family val="2"/>
        <scheme val="minor"/>
      </rPr>
      <t>Communicate cybersecurity plans (including updates) to those responsible for carrying them out and to affected parties</t>
    </r>
  </si>
  <si>
    <r>
      <t xml:space="preserve">Ex5:  </t>
    </r>
    <r>
      <rPr>
        <sz val="11"/>
        <rFont val="Calibri"/>
        <family val="2"/>
        <scheme val="minor"/>
      </rPr>
      <t>Review and update all cybersecurity plans annually or when a need for significant improvements is identified</t>
    </r>
  </si>
  <si>
    <r>
      <t>Identity Management, Authentication, and Access Control (PR.AA):</t>
    </r>
    <r>
      <rPr>
        <sz val="11"/>
        <rFont val="Calibri"/>
        <family val="2"/>
        <scheme val="minor"/>
      </rPr>
      <t xml:space="preserve"> Access to physical and logical assets is limited to authorized users, services, and hardware and  managed commensurate with the assessed risk of unauthorized access</t>
    </r>
  </si>
  <si>
    <r>
      <t>PR.AA-01:</t>
    </r>
    <r>
      <rPr>
        <sz val="11"/>
        <rFont val="Calibri"/>
        <family val="2"/>
        <scheme val="minor"/>
      </rPr>
      <t xml:space="preserve"> Identities and credentials for authorized users, services, and hardware are managed by the organization</t>
    </r>
  </si>
  <si>
    <r>
      <t xml:space="preserve">Ex1:  </t>
    </r>
    <r>
      <rPr>
        <sz val="11"/>
        <rFont val="Calibri"/>
        <family val="2"/>
        <scheme val="minor"/>
      </rPr>
      <t>Initiate requests for new access or additional access for employees, contractors, and others, and track, review, and fulfill the requests, with permission from system or data owners when needed</t>
    </r>
  </si>
  <si>
    <r>
      <t xml:space="preserve">Ex2:  </t>
    </r>
    <r>
      <rPr>
        <sz val="11"/>
        <rFont val="Calibri"/>
        <family val="2"/>
        <scheme val="minor"/>
      </rPr>
      <t>Issue, manage, and revoke cryptographic certificates and identity tokens, cryptographic keys (i.e., key management), and other credentials</t>
    </r>
  </si>
  <si>
    <r>
      <t xml:space="preserve">Ex3:  </t>
    </r>
    <r>
      <rPr>
        <sz val="11"/>
        <rFont val="Calibri"/>
        <family val="2"/>
        <scheme val="minor"/>
      </rPr>
      <t>Select a unique identifier for each device from immutable hardware characteristics or an identifier securely provisioned to the device</t>
    </r>
  </si>
  <si>
    <r>
      <t xml:space="preserve">Ex4:  </t>
    </r>
    <r>
      <rPr>
        <sz val="11"/>
        <rFont val="Calibri"/>
        <family val="2"/>
        <scheme val="minor"/>
      </rPr>
      <t>Physically label authorized hardware with an identifier for inventory and servicing purposes</t>
    </r>
  </si>
  <si>
    <r>
      <t>PR.AA-02:</t>
    </r>
    <r>
      <rPr>
        <sz val="11"/>
        <rFont val="Calibri"/>
        <family val="2"/>
        <scheme val="minor"/>
      </rPr>
      <t xml:space="preserve"> Identities are proofed and bound to credentials based on the context of interactions</t>
    </r>
  </si>
  <si>
    <r>
      <t xml:space="preserve">Ex1:  </t>
    </r>
    <r>
      <rPr>
        <sz val="11"/>
        <rFont val="Calibri"/>
        <family val="2"/>
        <scheme val="minor"/>
      </rPr>
      <t>Verify a person’s claimed identity at enrollment time using government-issued identity credentials (e.g., passport, visa, driver’s license)</t>
    </r>
  </si>
  <si>
    <r>
      <t xml:space="preserve">Ex2:  </t>
    </r>
    <r>
      <rPr>
        <sz val="11"/>
        <rFont val="Calibri"/>
        <family val="2"/>
        <scheme val="minor"/>
      </rPr>
      <t>Issue a different credential for each person (i.e., no credential sharing)</t>
    </r>
  </si>
  <si>
    <r>
      <t>PR.AA-03:</t>
    </r>
    <r>
      <rPr>
        <sz val="11"/>
        <rFont val="Calibri"/>
        <family val="2"/>
        <scheme val="minor"/>
      </rPr>
      <t xml:space="preserve"> Users, services, and hardware are authenticated depending on remote or local access contextualise to the information security risk</t>
    </r>
  </si>
  <si>
    <r>
      <t xml:space="preserve">Ex1:  </t>
    </r>
    <r>
      <rPr>
        <sz val="11"/>
        <rFont val="Calibri"/>
        <family val="2"/>
        <scheme val="minor"/>
      </rPr>
      <t>Require multifactor authentication for external access</t>
    </r>
  </si>
  <si>
    <r>
      <t xml:space="preserve">Ex2:  </t>
    </r>
    <r>
      <rPr>
        <sz val="11"/>
        <rFont val="Calibri"/>
        <family val="2"/>
        <scheme val="minor"/>
      </rPr>
      <t xml:space="preserve">Enforce policies for the minimum strength of passwords, PINs, and similar authenticators </t>
    </r>
  </si>
  <si>
    <r>
      <t xml:space="preserve">Ex3:  </t>
    </r>
    <r>
      <rPr>
        <sz val="11"/>
        <rFont val="Calibri"/>
        <family val="2"/>
        <scheme val="minor"/>
      </rPr>
      <t>Periodically reauthenticate users, services, and hardware based on risk (e.g., in zero trust architectures) for remote access</t>
    </r>
  </si>
  <si>
    <r>
      <t xml:space="preserve">Ex4:  </t>
    </r>
    <r>
      <rPr>
        <sz val="11"/>
        <rFont val="Calibri"/>
        <family val="2"/>
        <scheme val="minor"/>
      </rPr>
      <t>Ensure that authorized personnel can access accounts essential for protecting safety under emergency conditions</t>
    </r>
  </si>
  <si>
    <r>
      <t>PR.AA-04:</t>
    </r>
    <r>
      <rPr>
        <sz val="11"/>
        <rFont val="Calibri"/>
        <family val="2"/>
        <scheme val="minor"/>
      </rPr>
      <t xml:space="preserve"> Identity assertions are protected, conveyed, and verified</t>
    </r>
  </si>
  <si>
    <r>
      <t xml:space="preserve">Ex1:  </t>
    </r>
    <r>
      <rPr>
        <sz val="11"/>
        <rFont val="Calibri"/>
        <family val="2"/>
        <scheme val="minor"/>
      </rPr>
      <t>Protect identity assertions that are used to convey authentication and user information through single sign-on systems</t>
    </r>
  </si>
  <si>
    <r>
      <t xml:space="preserve">Ex2:  </t>
    </r>
    <r>
      <rPr>
        <sz val="11"/>
        <rFont val="Calibri"/>
        <family val="2"/>
        <scheme val="minor"/>
      </rPr>
      <t>Protect identity assertions that are used to convey authentication and user information between federated systems</t>
    </r>
  </si>
  <si>
    <r>
      <t xml:space="preserve">Ex3:  </t>
    </r>
    <r>
      <rPr>
        <sz val="11"/>
        <rFont val="Calibri"/>
        <family val="2"/>
        <scheme val="minor"/>
      </rPr>
      <t>Implement standards-based approaches for identity assertions in all contexts, and follow all guidance for the generation (e.g., data models, metadata), protection (e.g., digital signing, encryption), and verification (e.g., signature validation) of identity assertions</t>
    </r>
  </si>
  <si>
    <r>
      <t xml:space="preserve">PR.AA-05: </t>
    </r>
    <r>
      <rPr>
        <sz val="11"/>
        <rFont val="Calibri"/>
        <family val="2"/>
        <scheme val="minor"/>
      </rPr>
      <t>Access permissions, entitlements, and authorizations are defined in a policy, managed, enforced, and reviewed, and incorporate the principles of least privilege and separation of duties</t>
    </r>
  </si>
  <si>
    <r>
      <t xml:space="preserve">Ex1:  </t>
    </r>
    <r>
      <rPr>
        <sz val="11"/>
        <rFont val="Calibri"/>
        <family val="2"/>
        <scheme val="minor"/>
      </rPr>
      <t>Review logical and physical access privileges periodically and whenever someone changes roles or leaves the organization, and promptly rescind privileges that are no longer needed</t>
    </r>
  </si>
  <si>
    <r>
      <t xml:space="preserve">Ex2:  </t>
    </r>
    <r>
      <rPr>
        <sz val="11"/>
        <rFont val="Calibri"/>
        <family val="2"/>
        <scheme val="minor"/>
      </rPr>
      <t>Take attributes of the requester and the requested resource into account for authorization decisions (e.g., geolocation, day/time, requester endpoint’s cyber health)</t>
    </r>
  </si>
  <si>
    <r>
      <t xml:space="preserve">Ex3:  </t>
    </r>
    <r>
      <rPr>
        <sz val="11"/>
        <rFont val="Calibri"/>
        <family val="2"/>
        <scheme val="minor"/>
      </rPr>
      <t>Restrict access and privileges to the minimum necessary (e.g., zero trust architecture)</t>
    </r>
  </si>
  <si>
    <r>
      <t xml:space="preserve">Ex4:  </t>
    </r>
    <r>
      <rPr>
        <sz val="11"/>
        <rFont val="Calibri"/>
        <family val="2"/>
        <scheme val="minor"/>
      </rPr>
      <t>Periodically review the privileges associated with critical business functions to confirm proper separation of duties</t>
    </r>
  </si>
  <si>
    <r>
      <t>PR.AA-06:</t>
    </r>
    <r>
      <rPr>
        <sz val="11"/>
        <rFont val="Calibri"/>
        <family val="2"/>
        <scheme val="minor"/>
      </rPr>
      <t xml:space="preserve"> Physical access to assets is managed, monitored, and enforced commensurate with risk</t>
    </r>
  </si>
  <si>
    <r>
      <t xml:space="preserve">Ex1:  </t>
    </r>
    <r>
      <rPr>
        <sz val="11"/>
        <rFont val="Calibri"/>
        <family val="2"/>
        <scheme val="minor"/>
      </rPr>
      <t>Use security guards, security cameras, locked entrances, alarm systems, and other physical controls to monitor facilities and restrict access</t>
    </r>
  </si>
  <si>
    <r>
      <t xml:space="preserve">Ex2:  </t>
    </r>
    <r>
      <rPr>
        <sz val="11"/>
        <rFont val="Calibri"/>
        <family val="2"/>
        <scheme val="minor"/>
      </rPr>
      <t>Employ additional physical security controls for areas that contain high-risk assets</t>
    </r>
  </si>
  <si>
    <r>
      <t xml:space="preserve">Ex3:  </t>
    </r>
    <r>
      <rPr>
        <sz val="11"/>
        <rFont val="Calibri"/>
        <family val="2"/>
        <scheme val="minor"/>
      </rPr>
      <t>Escort guests, vendors, and other third parties within areas that contain business-critical assets</t>
    </r>
  </si>
  <si>
    <r>
      <t>Awareness and Training (PR.AT):</t>
    </r>
    <r>
      <rPr>
        <sz val="11"/>
        <rFont val="Calibri"/>
        <family val="2"/>
        <scheme val="minor"/>
      </rPr>
      <t xml:space="preserve"> The organization’s personnel are provided with cybersecurity awareness and training so that they can perform their cybersecurity-related tasks</t>
    </r>
  </si>
  <si>
    <r>
      <t>PR.AT-01:</t>
    </r>
    <r>
      <rPr>
        <sz val="11"/>
        <rFont val="Calibri"/>
        <family val="2"/>
        <scheme val="minor"/>
      </rPr>
      <t xml:space="preserve"> Personnel are provided with awareness and training so that they possess the knowledge and skills to perform general tasks with cybersecurity risks in mind</t>
    </r>
  </si>
  <si>
    <r>
      <t xml:space="preserve">Ex1:  </t>
    </r>
    <r>
      <rPr>
        <sz val="11"/>
        <rFont val="Calibri"/>
        <family val="2"/>
        <scheme val="minor"/>
      </rPr>
      <t>Provide basic cybersecurity awareness and training to employees, contractors, partners, suppliers, and all other users of the organization’s non-public resources</t>
    </r>
  </si>
  <si>
    <r>
      <t xml:space="preserve">Ex2:  </t>
    </r>
    <r>
      <rPr>
        <sz val="11"/>
        <rFont val="Calibri"/>
        <family val="2"/>
        <scheme val="minor"/>
      </rPr>
      <t xml:space="preserve">Train personnel to recognize social engineering attempts and other common attacks, report attacks and suspicious activity, comply with acceptable use policies, and perform basic cyber hygiene tasks (e.g., patching software, choosing passwords, protecting credentials) </t>
    </r>
  </si>
  <si>
    <r>
      <t xml:space="preserve">Ex3:  </t>
    </r>
    <r>
      <rPr>
        <sz val="11"/>
        <rFont val="Calibri"/>
        <family val="2"/>
        <scheme val="minor"/>
      </rPr>
      <t>Explain the consequences of cybersecurity policy violations, both to individual users and the organization as a whole</t>
    </r>
  </si>
  <si>
    <r>
      <t xml:space="preserve">Ex4:  </t>
    </r>
    <r>
      <rPr>
        <sz val="11"/>
        <rFont val="Calibri"/>
        <family val="2"/>
        <scheme val="minor"/>
      </rPr>
      <t>Periodically assess or test users on their understanding of basic cybersecurity practices</t>
    </r>
  </si>
  <si>
    <r>
      <t xml:space="preserve">Ex5:  </t>
    </r>
    <r>
      <rPr>
        <sz val="11"/>
        <rFont val="Calibri"/>
        <family val="2"/>
        <scheme val="minor"/>
      </rPr>
      <t>Require annual refreshers to reinforce existing practices and introduce new practices</t>
    </r>
  </si>
  <si>
    <r>
      <t>PR.AT-02:</t>
    </r>
    <r>
      <rPr>
        <sz val="11"/>
        <rFont val="Calibri"/>
        <family val="2"/>
        <scheme val="minor"/>
      </rPr>
      <t xml:space="preserve"> Individuals in specialized roles are provided with awareness and training so that they possess the knowledge and skills to perform relevant tasks with cybersecurity risks in mind</t>
    </r>
  </si>
  <si>
    <r>
      <t xml:space="preserve">Ex1:  </t>
    </r>
    <r>
      <rPr>
        <sz val="11"/>
        <rFont val="Calibri"/>
        <family val="2"/>
        <scheme val="minor"/>
      </rPr>
      <t>Identify the specialized roles within the organization that require additional cybersecurity training, such as physical and cybersecurity personnel, finance personnel, senior leadership, and anyone with access to business-critical data</t>
    </r>
  </si>
  <si>
    <r>
      <t xml:space="preserve">Ex2:  </t>
    </r>
    <r>
      <rPr>
        <sz val="11"/>
        <rFont val="Calibri"/>
        <family val="2"/>
        <scheme val="minor"/>
      </rPr>
      <t>Provide role-based cybersecurity awareness and training to all those in specialized roles, including contractors, partners, suppliers, and other third parties</t>
    </r>
  </si>
  <si>
    <r>
      <t xml:space="preserve">Ex3:  </t>
    </r>
    <r>
      <rPr>
        <sz val="11"/>
        <rFont val="Calibri"/>
        <family val="2"/>
        <scheme val="minor"/>
      </rPr>
      <t>Periodically assess or test users on their understanding of cybersecurity practices for their specialized roles</t>
    </r>
  </si>
  <si>
    <r>
      <t xml:space="preserve">Ex4:  </t>
    </r>
    <r>
      <rPr>
        <sz val="11"/>
        <rFont val="Calibri"/>
        <family val="2"/>
        <scheme val="minor"/>
      </rPr>
      <t>Require annual refreshers to reinforce existing practices and introduce new practices</t>
    </r>
  </si>
  <si>
    <r>
      <t>Data Security (PR.DS):</t>
    </r>
    <r>
      <rPr>
        <sz val="11"/>
        <rFont val="Calibri"/>
        <family val="2"/>
        <scheme val="minor"/>
      </rPr>
      <t xml:space="preserve"> Data are managed consistent with the organization’s risk strategy to protect the confidentiality, integrity, and availability of information</t>
    </r>
  </si>
  <si>
    <r>
      <t>PR.DS-01:</t>
    </r>
    <r>
      <rPr>
        <sz val="11"/>
        <rFont val="Calibri"/>
        <family val="2"/>
        <scheme val="minor"/>
      </rPr>
      <t xml:space="preserve"> The confidentiality, integrity, and availability of data-at-rest are protected</t>
    </r>
  </si>
  <si>
    <r>
      <t xml:space="preserve">Ex1:  </t>
    </r>
    <r>
      <rPr>
        <sz val="11"/>
        <rFont val="Calibri"/>
        <family val="2"/>
        <scheme val="minor"/>
      </rPr>
      <t>Use encryption, digital signatures, and cryptographic hashes to protect the confidentiality and integrity of stored data in files, databases, virtual machine disk images, container images, and other resources</t>
    </r>
  </si>
  <si>
    <r>
      <t xml:space="preserve">Ex2:  </t>
    </r>
    <r>
      <rPr>
        <sz val="11"/>
        <rFont val="Calibri"/>
        <family val="2"/>
        <scheme val="minor"/>
      </rPr>
      <t>Use full disk encryption to protect data stored on user endpoints</t>
    </r>
  </si>
  <si>
    <r>
      <t xml:space="preserve">Ex3:  </t>
    </r>
    <r>
      <rPr>
        <sz val="11"/>
        <rFont val="Calibri"/>
        <family val="2"/>
        <scheme val="minor"/>
      </rPr>
      <t>Confirm the integrity of software by validating signatures</t>
    </r>
  </si>
  <si>
    <r>
      <t xml:space="preserve">Ex4:  </t>
    </r>
    <r>
      <rPr>
        <sz val="11"/>
        <rFont val="Calibri"/>
        <family val="2"/>
        <scheme val="minor"/>
      </rPr>
      <t>Restrict the use of removable media to prevent data exfiltration</t>
    </r>
  </si>
  <si>
    <r>
      <t xml:space="preserve">Ex5:  </t>
    </r>
    <r>
      <rPr>
        <sz val="11"/>
        <rFont val="Calibri"/>
        <family val="2"/>
        <scheme val="minor"/>
      </rPr>
      <t>Physically secure removable media containing unencrypted sensitive information, such as within locked offices or file cabinets</t>
    </r>
  </si>
  <si>
    <r>
      <t>PR.DS-02:</t>
    </r>
    <r>
      <rPr>
        <sz val="11"/>
        <rFont val="Calibri"/>
        <family val="2"/>
        <scheme val="minor"/>
      </rPr>
      <t xml:space="preserve"> The confidentiality, integrity, and availability of data-in-transit are protected</t>
    </r>
  </si>
  <si>
    <r>
      <t xml:space="preserve">Ex1:  </t>
    </r>
    <r>
      <rPr>
        <sz val="11"/>
        <rFont val="Calibri"/>
        <family val="2"/>
        <scheme val="minor"/>
      </rPr>
      <t>Use encryption, digital signatures, and cryptographic hashes to protect the confidentiality and integrity of network communications</t>
    </r>
  </si>
  <si>
    <r>
      <t xml:space="preserve">Ex2:  </t>
    </r>
    <r>
      <rPr>
        <sz val="11"/>
        <rFont val="Calibri"/>
        <family val="2"/>
        <scheme val="minor"/>
      </rPr>
      <t>Automatically encrypt or block outbound emails and other communications that contain sensitive data, depending on the data classification</t>
    </r>
  </si>
  <si>
    <r>
      <t xml:space="preserve">Ex3:  </t>
    </r>
    <r>
      <rPr>
        <sz val="11"/>
        <rFont val="Calibri"/>
        <family val="2"/>
        <scheme val="minor"/>
      </rPr>
      <t xml:space="preserve">Block access to personal email, file sharing, file storage services, and other personal communications applications and services from organizational systems and networks </t>
    </r>
  </si>
  <si>
    <r>
      <t xml:space="preserve">Ex4:  </t>
    </r>
    <r>
      <rPr>
        <sz val="11"/>
        <rFont val="Calibri"/>
        <family val="2"/>
        <scheme val="minor"/>
      </rPr>
      <t>Prevent reuse of sensitive data from production environments (e.g., customer records) in development, testing, and other non-production environments</t>
    </r>
  </si>
  <si>
    <r>
      <t>PR.DS-10:</t>
    </r>
    <r>
      <rPr>
        <sz val="11"/>
        <rFont val="Calibri"/>
        <family val="2"/>
        <scheme val="minor"/>
      </rPr>
      <t xml:space="preserve"> The confidentiality, integrity, and availability of data-in-use are protected</t>
    </r>
  </si>
  <si>
    <r>
      <t>Ex1: </t>
    </r>
    <r>
      <rPr>
        <sz val="11"/>
        <rFont val="Calibri"/>
        <family val="2"/>
        <scheme val="minor"/>
      </rPr>
      <t xml:space="preserve"> Remove data that Mandatory remain confidential (e.g., from processors and memory) as soon as it is no longer needed</t>
    </r>
  </si>
  <si>
    <r>
      <t xml:space="preserve">Ex2:  </t>
    </r>
    <r>
      <rPr>
        <sz val="11"/>
        <rFont val="Calibri"/>
        <family val="2"/>
        <scheme val="minor"/>
      </rPr>
      <t>Protect data in use from access by other users and processes of the same platform</t>
    </r>
  </si>
  <si>
    <r>
      <t>PR.DS-11:</t>
    </r>
    <r>
      <rPr>
        <sz val="11"/>
        <rFont val="Calibri"/>
        <family val="2"/>
        <scheme val="minor"/>
      </rPr>
      <t xml:space="preserve"> Backups of data are created, protected, maintained, and tested</t>
    </r>
  </si>
  <si>
    <r>
      <t xml:space="preserve">Ex1:  </t>
    </r>
    <r>
      <rPr>
        <sz val="11"/>
        <rFont val="Calibri"/>
        <family val="2"/>
        <scheme val="minor"/>
      </rPr>
      <t>Continuously back up critical data in near-real-time, and back up other data frequently at agreed-upon schedules</t>
    </r>
  </si>
  <si>
    <r>
      <t xml:space="preserve">Ex2:  </t>
    </r>
    <r>
      <rPr>
        <sz val="11"/>
        <rFont val="Calibri"/>
        <family val="2"/>
        <scheme val="minor"/>
      </rPr>
      <t>Test backups and restores for all types of data sources at least annually</t>
    </r>
  </si>
  <si>
    <r>
      <t xml:space="preserve">Ex3:  </t>
    </r>
    <r>
      <rPr>
        <sz val="11"/>
        <rFont val="Calibri"/>
        <family val="2"/>
        <scheme val="minor"/>
      </rPr>
      <t>Securely store some backups offline and offsite so that an incident or disaster will not damage them</t>
    </r>
  </si>
  <si>
    <r>
      <t xml:space="preserve">Ex4:  </t>
    </r>
    <r>
      <rPr>
        <sz val="11"/>
        <rFont val="Calibri"/>
        <family val="2"/>
        <scheme val="minor"/>
      </rPr>
      <t>Enforce geographic separation and geolocation restrictions for data backup storage</t>
    </r>
  </si>
  <si>
    <r>
      <t>Platform Security (PR.PS):</t>
    </r>
    <r>
      <rPr>
        <sz val="11"/>
        <rFont val="Calibri"/>
        <family val="2"/>
        <scheme val="minor"/>
      </rPr>
      <t xml:space="preserve"> The hardware, software (e.g., firmware, operating systems, applications), and services of physical and virtual platforms are managed </t>
    </r>
    <r>
      <rPr>
        <b/>
        <sz val="11"/>
        <rFont val="Calibri"/>
        <family val="2"/>
        <scheme val="minor"/>
      </rPr>
      <t>consistent with the organization’s risk strategy to protec</t>
    </r>
    <r>
      <rPr>
        <sz val="11"/>
        <rFont val="Calibri"/>
        <family val="2"/>
        <scheme val="minor"/>
      </rPr>
      <t>t their confidentiality, integrity, and availability</t>
    </r>
  </si>
  <si>
    <r>
      <t>PR.PS-01:</t>
    </r>
    <r>
      <rPr>
        <sz val="11"/>
        <rFont val="Calibri"/>
        <family val="2"/>
        <scheme val="minor"/>
      </rPr>
      <t xml:space="preserve"> Configuration management practices are established and applied commensurate with the risk</t>
    </r>
  </si>
  <si>
    <r>
      <t xml:space="preserve">Ex1:  </t>
    </r>
    <r>
      <rPr>
        <sz val="11"/>
        <rFont val="Calibri"/>
        <family val="2"/>
        <scheme val="minor"/>
      </rPr>
      <t>Establish, test, deploy, and maintain hardened baselines that enforce the organization’s cybersecurity policies and provide only essential capabilities (i.e., principle of least functionality)</t>
    </r>
  </si>
  <si>
    <r>
      <t xml:space="preserve">Ex2:  </t>
    </r>
    <r>
      <rPr>
        <sz val="11"/>
        <rFont val="Calibri"/>
        <family val="2"/>
        <scheme val="minor"/>
      </rPr>
      <t>Review all default configuration settings that may potentially impact cybersecurity when installing or upgrading software</t>
    </r>
  </si>
  <si>
    <r>
      <t xml:space="preserve">Ex3:  </t>
    </r>
    <r>
      <rPr>
        <sz val="11"/>
        <rFont val="Calibri"/>
        <family val="2"/>
        <scheme val="minor"/>
      </rPr>
      <t>Monitor implemented software for deviations from approved baselines</t>
    </r>
  </si>
  <si>
    <r>
      <t>PR.PS-02:</t>
    </r>
    <r>
      <rPr>
        <sz val="11"/>
        <rFont val="Calibri"/>
        <family val="2"/>
        <scheme val="minor"/>
      </rPr>
      <t xml:space="preserve"> Software is maintained, replaced, and removed commensurate with risk</t>
    </r>
  </si>
  <si>
    <r>
      <t xml:space="preserve">Ex1:  </t>
    </r>
    <r>
      <rPr>
        <sz val="11"/>
        <rFont val="Calibri"/>
        <family val="2"/>
        <scheme val="minor"/>
      </rPr>
      <t>Perform routine and emergency patching within the timeframes specified in the vulnerability management plan</t>
    </r>
  </si>
  <si>
    <r>
      <t xml:space="preserve">Ex2:  </t>
    </r>
    <r>
      <rPr>
        <sz val="11"/>
        <rFont val="Calibri"/>
        <family val="2"/>
        <scheme val="minor"/>
      </rPr>
      <t>Update container images, and deploy new container instances to replace rather than update existing instances</t>
    </r>
  </si>
  <si>
    <r>
      <t xml:space="preserve">Ex3:  </t>
    </r>
    <r>
      <rPr>
        <sz val="11"/>
        <rFont val="Calibri"/>
        <family val="2"/>
        <scheme val="minor"/>
      </rPr>
      <t>Replace end-of-life software and service versions with supported, maintained versions</t>
    </r>
  </si>
  <si>
    <r>
      <t xml:space="preserve">Ex4:  </t>
    </r>
    <r>
      <rPr>
        <sz val="11"/>
        <rFont val="Calibri"/>
        <family val="2"/>
        <scheme val="minor"/>
      </rPr>
      <t xml:space="preserve">Uninstall and remove unauthorized software and services that pose undue risks </t>
    </r>
  </si>
  <si>
    <r>
      <t xml:space="preserve">Ex5:  </t>
    </r>
    <r>
      <rPr>
        <sz val="11"/>
        <rFont val="Calibri"/>
        <family val="2"/>
        <scheme val="minor"/>
      </rPr>
      <t>Uninstall and remove any unnecessary software components (e.g., operating system utilities) that attackers might misuse</t>
    </r>
  </si>
  <si>
    <r>
      <t xml:space="preserve">Ex6:  </t>
    </r>
    <r>
      <rPr>
        <sz val="11"/>
        <rFont val="Calibri"/>
        <family val="2"/>
        <scheme val="minor"/>
      </rPr>
      <t>Define and implement plans for software and service end-of-life maintenance support and obsolescence</t>
    </r>
  </si>
  <si>
    <r>
      <t>PR.PS-03:</t>
    </r>
    <r>
      <rPr>
        <sz val="11"/>
        <rFont val="Calibri"/>
        <family val="2"/>
        <scheme val="minor"/>
      </rPr>
      <t xml:space="preserve"> Hardware is maintained, replaced, and removed commensurate with risk</t>
    </r>
  </si>
  <si>
    <r>
      <t xml:space="preserve">Ex1:  </t>
    </r>
    <r>
      <rPr>
        <sz val="11"/>
        <rFont val="Calibri"/>
        <family val="2"/>
        <scheme val="minor"/>
      </rPr>
      <t>Replace hardware when it lacks needed security capabilities or when it cannot support software with needed security capabilities</t>
    </r>
  </si>
  <si>
    <r>
      <t xml:space="preserve">Ex2:  </t>
    </r>
    <r>
      <rPr>
        <sz val="11"/>
        <rFont val="Calibri"/>
        <family val="2"/>
        <scheme val="minor"/>
      </rPr>
      <t>Define and implement plans for hardware end-of-life maintenance support and obsolescence</t>
    </r>
  </si>
  <si>
    <r>
      <t xml:space="preserve">Ex3:  </t>
    </r>
    <r>
      <rPr>
        <sz val="11"/>
        <rFont val="Calibri"/>
        <family val="2"/>
        <scheme val="minor"/>
      </rPr>
      <t>Perform hardware disposal in a secure, responsible, and auditable manner</t>
    </r>
  </si>
  <si>
    <r>
      <t>PR.PS-04:</t>
    </r>
    <r>
      <rPr>
        <sz val="11"/>
        <rFont val="Calibri"/>
        <family val="2"/>
        <scheme val="minor"/>
      </rPr>
      <t xml:space="preserve"> Log records are generated and made available for continuous monitoring ( commensurate with the risk)</t>
    </r>
  </si>
  <si>
    <r>
      <t xml:space="preserve">Ex1:  </t>
    </r>
    <r>
      <rPr>
        <sz val="11"/>
        <rFont val="Calibri"/>
        <family val="2"/>
        <scheme val="minor"/>
      </rPr>
      <t>Configure all operating systems, applications, and services (including cloud-based services) to generate log records</t>
    </r>
  </si>
  <si>
    <r>
      <t xml:space="preserve">Ex2:  </t>
    </r>
    <r>
      <rPr>
        <sz val="11"/>
        <rFont val="Calibri"/>
        <family val="2"/>
        <scheme val="minor"/>
      </rPr>
      <t>Configure log generators to securely share their logs with the organization’s logging infrastructure systems and services</t>
    </r>
  </si>
  <si>
    <r>
      <t xml:space="preserve">Ex3:  </t>
    </r>
    <r>
      <rPr>
        <sz val="11"/>
        <rFont val="Calibri"/>
        <family val="2"/>
        <scheme val="minor"/>
      </rPr>
      <t>Configure log generators to record the data needed by zero-trust architectures</t>
    </r>
  </si>
  <si>
    <r>
      <t>PR.PS-05:</t>
    </r>
    <r>
      <rPr>
        <sz val="11"/>
        <rFont val="Calibri"/>
        <family val="2"/>
        <scheme val="minor"/>
      </rPr>
      <t xml:space="preserve"> Installation and execution of unauthorized software are prevented</t>
    </r>
  </si>
  <si>
    <r>
      <t xml:space="preserve">Ex1:  </t>
    </r>
    <r>
      <rPr>
        <sz val="11"/>
        <rFont val="Calibri"/>
        <family val="2"/>
        <scheme val="minor"/>
      </rPr>
      <t>When risk warrants it, restrict software execution to permitted products only or deny the execution of prohibited and unauthorized software</t>
    </r>
  </si>
  <si>
    <r>
      <t xml:space="preserve">Ex2:  </t>
    </r>
    <r>
      <rPr>
        <sz val="11"/>
        <rFont val="Calibri"/>
        <family val="2"/>
        <scheme val="minor"/>
      </rPr>
      <t>Verify the source of new software and the software’s integrity before installing it</t>
    </r>
  </si>
  <si>
    <r>
      <t xml:space="preserve">Ex3:  </t>
    </r>
    <r>
      <rPr>
        <sz val="11"/>
        <rFont val="Calibri"/>
        <family val="2"/>
        <scheme val="minor"/>
      </rPr>
      <t>Configure platforms to use only approved DNS services that block access to known malicious domains</t>
    </r>
  </si>
  <si>
    <r>
      <t xml:space="preserve">Ex4:  </t>
    </r>
    <r>
      <rPr>
        <sz val="11"/>
        <rFont val="Calibri"/>
        <family val="2"/>
        <scheme val="minor"/>
      </rPr>
      <t>Configure platforms to allow the installation of organization-approved software only</t>
    </r>
  </si>
  <si>
    <r>
      <t>PR.PS-06:</t>
    </r>
    <r>
      <rPr>
        <sz val="11"/>
        <rFont val="Calibri"/>
        <family val="2"/>
        <scheme val="minor"/>
      </rPr>
      <t xml:space="preserve"> Secure software development practices are integrated, and their performance is monitored throughout the software development life cycle</t>
    </r>
  </si>
  <si>
    <r>
      <t xml:space="preserve">Ex1:  </t>
    </r>
    <r>
      <rPr>
        <sz val="11"/>
        <rFont val="Calibri"/>
        <family val="2"/>
        <scheme val="minor"/>
      </rPr>
      <t>Protect all components of organization-developed software from tampering and unauthorized access</t>
    </r>
  </si>
  <si>
    <r>
      <t xml:space="preserve">Ex2:  </t>
    </r>
    <r>
      <rPr>
        <sz val="11"/>
        <rFont val="Calibri"/>
        <family val="2"/>
        <scheme val="minor"/>
      </rPr>
      <t>Secure all software produced by the organization, with minimal vulnerabilities in their releases</t>
    </r>
  </si>
  <si>
    <r>
      <t xml:space="preserve">Ex3:  </t>
    </r>
    <r>
      <rPr>
        <sz val="11"/>
        <rFont val="Calibri"/>
        <family val="2"/>
        <scheme val="minor"/>
      </rPr>
      <t>Maintain the software used in production environments, and securely dispose of software once it is no longer needed</t>
    </r>
  </si>
  <si>
    <r>
      <t xml:space="preserve">Technology Infrastructure Resilience (PR.IR): </t>
    </r>
    <r>
      <rPr>
        <sz val="11"/>
        <rFont val="Calibri"/>
        <family val="2"/>
        <scheme val="minor"/>
      </rPr>
      <t>Security architectures are managed with the organization’s risk strategy to protect asset confidentiality, integrity, and availability, and organizational resilience</t>
    </r>
  </si>
  <si>
    <r>
      <t>PR.IR-01:</t>
    </r>
    <r>
      <rPr>
        <sz val="11"/>
        <rFont val="Calibri"/>
        <family val="2"/>
        <scheme val="minor"/>
      </rPr>
      <t xml:space="preserve"> Networks and environments are protected from unauthorized logical access and usage</t>
    </r>
  </si>
  <si>
    <r>
      <t xml:space="preserve">Ex1:  </t>
    </r>
    <r>
      <rPr>
        <sz val="11"/>
        <rFont val="Calibri"/>
        <family val="2"/>
        <scheme val="minor"/>
      </rPr>
      <t>Logically segment organization networks and cloud-based platforms according to trust boundaries and platform types (e.g., IT, IoT, OT, mobile, guests), and permit required communications only between segments</t>
    </r>
  </si>
  <si>
    <r>
      <t xml:space="preserve">Ex2:  </t>
    </r>
    <r>
      <rPr>
        <sz val="11"/>
        <rFont val="Calibri"/>
        <family val="2"/>
        <scheme val="minor"/>
      </rPr>
      <t>Logically segment organization networks from external networks, and permit only necessary communications to enter the organization’s networks from the external networks</t>
    </r>
  </si>
  <si>
    <r>
      <t xml:space="preserve">Ex3:  </t>
    </r>
    <r>
      <rPr>
        <sz val="11"/>
        <rFont val="Calibri"/>
        <family val="2"/>
        <scheme val="minor"/>
      </rPr>
      <t>Implement zero trust architectures to restrict network access to each resource to the minimum necessary</t>
    </r>
  </si>
  <si>
    <r>
      <t xml:space="preserve">Ex4:  </t>
    </r>
    <r>
      <rPr>
        <sz val="11"/>
        <rFont val="Calibri"/>
        <family val="2"/>
        <scheme val="minor"/>
      </rPr>
      <t>Check the cyber health of endpoints before allowing them to access and use production resources</t>
    </r>
  </si>
  <si>
    <r>
      <t>PR.IR-02:</t>
    </r>
    <r>
      <rPr>
        <sz val="11"/>
        <rFont val="Calibri"/>
        <family val="2"/>
        <scheme val="minor"/>
      </rPr>
      <t xml:space="preserve"> The organization’s technology assets are protected from environmental threats</t>
    </r>
  </si>
  <si>
    <r>
      <t xml:space="preserve">Ex1:  </t>
    </r>
    <r>
      <rPr>
        <sz val="11"/>
        <rFont val="Calibri"/>
        <family val="2"/>
        <scheme val="minor"/>
      </rPr>
      <t>Protect organizational equipment from known environmental threats, such as flooding, fire, wind, and excessive heat and humidity</t>
    </r>
  </si>
  <si>
    <r>
      <t xml:space="preserve">Ex2:  </t>
    </r>
    <r>
      <rPr>
        <sz val="11"/>
        <rFont val="Calibri"/>
        <family val="2"/>
        <scheme val="minor"/>
      </rPr>
      <t>Include protection from environmental threats and provisions for adequate operating infrastructure in requirements for service providers that operate systems on the organization's behalf</t>
    </r>
  </si>
  <si>
    <r>
      <t>PR.IR-03:</t>
    </r>
    <r>
      <rPr>
        <sz val="11"/>
        <rFont val="Calibri"/>
        <family val="2"/>
        <scheme val="minor"/>
      </rPr>
      <t xml:space="preserve"> Mechanisms are implemented to achieve resilience requirements in normal and adverse situations</t>
    </r>
  </si>
  <si>
    <r>
      <t xml:space="preserve">Ex1:  </t>
    </r>
    <r>
      <rPr>
        <sz val="11"/>
        <rFont val="Calibri"/>
        <family val="2"/>
        <scheme val="minor"/>
      </rPr>
      <t>Avoid single points of failure in systems and infrastructure</t>
    </r>
  </si>
  <si>
    <r>
      <t xml:space="preserve">Ex2:  </t>
    </r>
    <r>
      <rPr>
        <sz val="11"/>
        <rFont val="Calibri"/>
        <family val="2"/>
        <scheme val="minor"/>
      </rPr>
      <t>Use load balancing to increase capacity and improve reliability</t>
    </r>
  </si>
  <si>
    <r>
      <t xml:space="preserve">Ex3:  </t>
    </r>
    <r>
      <rPr>
        <sz val="11"/>
        <rFont val="Calibri"/>
        <family val="2"/>
        <scheme val="minor"/>
      </rPr>
      <t>Use high-availability components like redundant storage and power supplies to improve system reliability</t>
    </r>
  </si>
  <si>
    <r>
      <t>PR.IR-04:</t>
    </r>
    <r>
      <rPr>
        <sz val="11"/>
        <rFont val="Calibri"/>
        <family val="2"/>
        <scheme val="minor"/>
      </rPr>
      <t xml:space="preserve"> Adequate resource capacity to ensure availability is maintained</t>
    </r>
  </si>
  <si>
    <r>
      <t xml:space="preserve">Ex1:  </t>
    </r>
    <r>
      <rPr>
        <sz val="11"/>
        <rFont val="Calibri"/>
        <family val="2"/>
        <scheme val="minor"/>
      </rPr>
      <t>Monitor usage of storage, power, compute, network bandwidth, and other resources</t>
    </r>
  </si>
  <si>
    <r>
      <t xml:space="preserve">Ex2:  </t>
    </r>
    <r>
      <rPr>
        <sz val="11"/>
        <rFont val="Calibri"/>
        <family val="2"/>
        <scheme val="minor"/>
      </rPr>
      <t>Forecast future needs, and scale resources accordingly</t>
    </r>
  </si>
  <si>
    <r>
      <t xml:space="preserve">Continuous Monitoring (DE.CM): </t>
    </r>
    <r>
      <rPr>
        <sz val="11"/>
        <rFont val="Calibri"/>
        <family val="2"/>
        <scheme val="minor"/>
      </rPr>
      <t>Assets are monitored to find anomalies, indicators of compromise, and other potentially adverse events</t>
    </r>
  </si>
  <si>
    <r>
      <t xml:space="preserve">DE.CM-01: </t>
    </r>
    <r>
      <rPr>
        <sz val="11"/>
        <rFont val="Calibri"/>
        <family val="2"/>
        <scheme val="minor"/>
      </rPr>
      <t>Networks and network services are monitored to find potentially adverse events</t>
    </r>
  </si>
  <si>
    <r>
      <t xml:space="preserve">Ex1:  </t>
    </r>
    <r>
      <rPr>
        <sz val="11"/>
        <rFont val="Calibri"/>
        <family val="2"/>
        <scheme val="minor"/>
      </rPr>
      <t>Monitor DNS, BGP, and other network services for adverse events</t>
    </r>
  </si>
  <si>
    <r>
      <t xml:space="preserve">Ex2:  </t>
    </r>
    <r>
      <rPr>
        <sz val="11"/>
        <rFont val="Calibri"/>
        <family val="2"/>
        <scheme val="minor"/>
      </rPr>
      <t>Monitor wired and wireless networks for connections from unauthorized endpoints</t>
    </r>
  </si>
  <si>
    <r>
      <t xml:space="preserve">Ex3:  </t>
    </r>
    <r>
      <rPr>
        <sz val="11"/>
        <rFont val="Calibri"/>
        <family val="2"/>
        <scheme val="minor"/>
      </rPr>
      <t>Monitor facilities for unauthorized or rogue wireless networks</t>
    </r>
  </si>
  <si>
    <r>
      <t xml:space="preserve">Ex4:  </t>
    </r>
    <r>
      <rPr>
        <sz val="11"/>
        <rFont val="Calibri"/>
        <family val="2"/>
        <scheme val="minor"/>
      </rPr>
      <t>Compare actual network flows against baselines to detect deviations</t>
    </r>
  </si>
  <si>
    <r>
      <t xml:space="preserve">Ex5:  </t>
    </r>
    <r>
      <rPr>
        <sz val="11"/>
        <rFont val="Calibri"/>
        <family val="2"/>
        <scheme val="minor"/>
      </rPr>
      <t>Monitor network communications to identify changes in security postures for zero trust purposes</t>
    </r>
  </si>
  <si>
    <r>
      <t xml:space="preserve">DE.CM-02: </t>
    </r>
    <r>
      <rPr>
        <sz val="11"/>
        <rFont val="Calibri"/>
        <family val="2"/>
        <scheme val="minor"/>
      </rPr>
      <t>The physical environment is monitored to find potentially adverse events</t>
    </r>
  </si>
  <si>
    <r>
      <t xml:space="preserve">Ex1:  </t>
    </r>
    <r>
      <rPr>
        <sz val="11"/>
        <rFont val="Calibri"/>
        <family val="2"/>
        <scheme val="minor"/>
      </rPr>
      <t>Monitor logs from physical access control systems (e.g., badge readers) to find unusual access patterns (e.g., deviations from the norm) and failed access attempts</t>
    </r>
  </si>
  <si>
    <r>
      <t xml:space="preserve">Ex2:  </t>
    </r>
    <r>
      <rPr>
        <sz val="11"/>
        <rFont val="Calibri"/>
        <family val="2"/>
        <scheme val="minor"/>
      </rPr>
      <t>Review and monitor physical access records (e.g., from visitor registration, sign-in sheets)</t>
    </r>
  </si>
  <si>
    <r>
      <t xml:space="preserve">Ex3:  </t>
    </r>
    <r>
      <rPr>
        <sz val="11"/>
        <rFont val="Calibri"/>
        <family val="2"/>
        <scheme val="minor"/>
      </rPr>
      <t>Monitor physical access controls (e.g., locks, latches, hinge pins, alarms) for signs of tampering</t>
    </r>
  </si>
  <si>
    <r>
      <t xml:space="preserve">Ex4:  </t>
    </r>
    <r>
      <rPr>
        <sz val="11"/>
        <rFont val="Calibri"/>
        <family val="2"/>
        <scheme val="minor"/>
      </rPr>
      <t>Monitor the physical environment using alarm systems, cameras, and security guards</t>
    </r>
  </si>
  <si>
    <r>
      <t>DE.CM-03:</t>
    </r>
    <r>
      <rPr>
        <sz val="11"/>
        <rFont val="Calibri"/>
        <family val="2"/>
        <scheme val="minor"/>
      </rPr>
      <t xml:space="preserve"> Personnel activity and technology usage are monitored to find potentially adverse events</t>
    </r>
  </si>
  <si>
    <r>
      <t xml:space="preserve">Ex1:  </t>
    </r>
    <r>
      <rPr>
        <sz val="11"/>
        <rFont val="Calibri"/>
        <family val="2"/>
        <scheme val="minor"/>
      </rPr>
      <t>Use behavior analytics software to detect anomalous user activity to mitigate insider threats</t>
    </r>
  </si>
  <si>
    <r>
      <t xml:space="preserve">Ex2:  </t>
    </r>
    <r>
      <rPr>
        <sz val="11"/>
        <rFont val="Calibri"/>
        <family val="2"/>
        <scheme val="minor"/>
      </rPr>
      <t>Monitor logs from logical access control systems to find unusual access patterns and failed access attempts</t>
    </r>
  </si>
  <si>
    <r>
      <t xml:space="preserve">Ex3:  </t>
    </r>
    <r>
      <rPr>
        <sz val="11"/>
        <rFont val="Calibri"/>
        <family val="2"/>
        <scheme val="minor"/>
      </rPr>
      <t>Continuously monitor deception technology, including user accounts, for any usage</t>
    </r>
  </si>
  <si>
    <r>
      <t xml:space="preserve">DE.CM-06: </t>
    </r>
    <r>
      <rPr>
        <sz val="11"/>
        <rFont val="Calibri"/>
        <family val="2"/>
        <scheme val="minor"/>
      </rPr>
      <t>External service provider activities and services are monitored to find potentially adverse events</t>
    </r>
  </si>
  <si>
    <r>
      <t xml:space="preserve">Ex1:  </t>
    </r>
    <r>
      <rPr>
        <sz val="11"/>
        <rFont val="Calibri"/>
        <family val="2"/>
        <scheme val="minor"/>
      </rPr>
      <t xml:space="preserve">Monitor remote and onsite administration and maintenance activities that external providers perform on organizational systems </t>
    </r>
  </si>
  <si>
    <r>
      <t xml:space="preserve">Ex2:  </t>
    </r>
    <r>
      <rPr>
        <sz val="11"/>
        <rFont val="Calibri"/>
        <family val="2"/>
        <scheme val="minor"/>
      </rPr>
      <t>Monitor activity from cloud-based services, internet service providers, and other service providers for deviations from expected behavior</t>
    </r>
  </si>
  <si>
    <r>
      <t>DE.CM-09:</t>
    </r>
    <r>
      <rPr>
        <sz val="11"/>
        <rFont val="Calibri"/>
        <family val="2"/>
        <scheme val="minor"/>
      </rPr>
      <t xml:space="preserve"> Computing hardware and software, runtime environments, and their data are monitored to find potentially adverse events</t>
    </r>
  </si>
  <si>
    <r>
      <t xml:space="preserve">Ex1:  </t>
    </r>
    <r>
      <rPr>
        <sz val="11"/>
        <rFont val="Calibri"/>
        <family val="2"/>
        <scheme val="minor"/>
      </rPr>
      <t>Monitor email, web, file sharing, collaboration services, and other common attack vectors to detect malware, phishing, data leaks and exfiltration, and other adverse events</t>
    </r>
  </si>
  <si>
    <r>
      <t xml:space="preserve">Ex2:  </t>
    </r>
    <r>
      <rPr>
        <sz val="11"/>
        <rFont val="Calibri"/>
        <family val="2"/>
        <scheme val="minor"/>
      </rPr>
      <t>Monitor authentication attempts to identify attacks against credentials and unauthorized credential reuse</t>
    </r>
  </si>
  <si>
    <r>
      <t xml:space="preserve">Ex3:  </t>
    </r>
    <r>
      <rPr>
        <sz val="11"/>
        <rFont val="Calibri"/>
        <family val="2"/>
        <scheme val="minor"/>
      </rPr>
      <t>Monitor software configurations for deviations from security baselines</t>
    </r>
  </si>
  <si>
    <r>
      <t xml:space="preserve">Ex4: </t>
    </r>
    <r>
      <rPr>
        <sz val="11"/>
        <rFont val="Calibri"/>
        <family val="2"/>
        <scheme val="minor"/>
      </rPr>
      <t>Monitor hardware and software for signs of tampering</t>
    </r>
  </si>
  <si>
    <r>
      <t>Ex5: </t>
    </r>
    <r>
      <rPr>
        <sz val="11"/>
        <rFont val="Calibri"/>
        <family val="2"/>
        <scheme val="minor"/>
      </rPr>
      <t>Use technologies with a presence on endpoints to detect cyber health issues (e.g., missing patches, malware infections, unauthorized software), and redirect the endpoints to a remediation environment before access is authorized</t>
    </r>
  </si>
  <si>
    <r>
      <t xml:space="preserve">Adverse Event Analysis (DE.AE): </t>
    </r>
    <r>
      <rPr>
        <sz val="11"/>
        <rFont val="Calibri"/>
        <family val="2"/>
        <scheme val="minor"/>
      </rPr>
      <t>Anomalies, indicators of compromise, and other potentially adverse events are analyzed to characterize the events and detect cybersecurity incidents</t>
    </r>
  </si>
  <si>
    <r>
      <t xml:space="preserve">DE.AE-02: </t>
    </r>
    <r>
      <rPr>
        <sz val="11"/>
        <rFont val="Calibri"/>
        <family val="2"/>
        <scheme val="minor"/>
      </rPr>
      <t>Potentially adverse events are analyzed to better understand associated activities</t>
    </r>
  </si>
  <si>
    <r>
      <t xml:space="preserve">Ex1:  </t>
    </r>
    <r>
      <rPr>
        <sz val="11"/>
        <rFont val="Calibri"/>
        <family val="2"/>
        <scheme val="minor"/>
      </rPr>
      <t>Use security information and event management (SIEM) or other tools to continuously monitor log events for known malicious and suspicious activity</t>
    </r>
  </si>
  <si>
    <r>
      <t xml:space="preserve">Ex2:  </t>
    </r>
    <r>
      <rPr>
        <sz val="11"/>
        <rFont val="Calibri"/>
        <family val="2"/>
        <scheme val="minor"/>
      </rPr>
      <t>Utilize up-to-date cyber threat intelligence in log analysis tools to improve detection accuracy and characterize threat actors, their methods, and indicators of compromise</t>
    </r>
  </si>
  <si>
    <r>
      <t xml:space="preserve">Ex3:  </t>
    </r>
    <r>
      <rPr>
        <sz val="11"/>
        <rFont val="Calibri"/>
        <family val="2"/>
        <scheme val="minor"/>
      </rPr>
      <t>Regularly conduct manual reviews of log events for technologies that cannot be sufficiently monitored through automation</t>
    </r>
  </si>
  <si>
    <r>
      <t xml:space="preserve">Ex4:  </t>
    </r>
    <r>
      <rPr>
        <sz val="11"/>
        <rFont val="Calibri"/>
        <family val="2"/>
        <scheme val="minor"/>
      </rPr>
      <t>Use log analysis tools to generate reports on their findings</t>
    </r>
  </si>
  <si>
    <r>
      <t xml:space="preserve">DE.AE-03: </t>
    </r>
    <r>
      <rPr>
        <sz val="11"/>
        <rFont val="Calibri"/>
        <family val="2"/>
        <scheme val="minor"/>
      </rPr>
      <t>Information is correlated from multiple sources</t>
    </r>
  </si>
  <si>
    <r>
      <t xml:space="preserve">Ex1:  </t>
    </r>
    <r>
      <rPr>
        <sz val="11"/>
        <rFont val="Calibri"/>
        <family val="2"/>
        <scheme val="minor"/>
      </rPr>
      <t>Constantly transfer log data generated by other sources to a relatively small number of log servers</t>
    </r>
  </si>
  <si>
    <r>
      <t xml:space="preserve">Ex2:  </t>
    </r>
    <r>
      <rPr>
        <sz val="11"/>
        <rFont val="Calibri"/>
        <family val="2"/>
        <scheme val="minor"/>
      </rPr>
      <t>Use event correlation technology (e.g., SIEM) to collect information captured by multiple sources</t>
    </r>
  </si>
  <si>
    <r>
      <t xml:space="preserve">Ex3:  </t>
    </r>
    <r>
      <rPr>
        <sz val="11"/>
        <rFont val="Calibri"/>
        <family val="2"/>
        <scheme val="minor"/>
      </rPr>
      <t>Utilize cyber threat intelligence to help correlate events among log sources</t>
    </r>
  </si>
  <si>
    <r>
      <t xml:space="preserve">DE.AE-04: </t>
    </r>
    <r>
      <rPr>
        <sz val="11"/>
        <rFont val="Calibri"/>
        <family val="2"/>
        <scheme val="minor"/>
      </rPr>
      <t>The estimated impact and scope of adverse events are understood</t>
    </r>
  </si>
  <si>
    <r>
      <t xml:space="preserve">Ex1:  </t>
    </r>
    <r>
      <rPr>
        <sz val="11"/>
        <rFont val="Calibri"/>
        <family val="2"/>
        <scheme val="minor"/>
      </rPr>
      <t>Use SIEMs or other tools to estimate impact and scope, and review and refine the estimates</t>
    </r>
  </si>
  <si>
    <r>
      <t xml:space="preserve">Ex2:  </t>
    </r>
    <r>
      <rPr>
        <sz val="11"/>
        <rFont val="Calibri"/>
        <family val="2"/>
        <scheme val="minor"/>
      </rPr>
      <t>A person creates their own estimates of impact and scope</t>
    </r>
  </si>
  <si>
    <r>
      <t xml:space="preserve">DE.AE-06: </t>
    </r>
    <r>
      <rPr>
        <sz val="11"/>
        <rFont val="Calibri"/>
        <family val="2"/>
        <scheme val="minor"/>
      </rPr>
      <t>Information on adverse events is provided to authorized staff and tools</t>
    </r>
  </si>
  <si>
    <r>
      <t xml:space="preserve">Ex1:  </t>
    </r>
    <r>
      <rPr>
        <sz val="11"/>
        <rFont val="Calibri"/>
        <family val="2"/>
        <scheme val="minor"/>
      </rPr>
      <t xml:space="preserve">Use cybersecurity software to generate alerts and provide them to the security operations center (SOC), incident responders, and incident response tools </t>
    </r>
  </si>
  <si>
    <r>
      <t xml:space="preserve">Ex2:  </t>
    </r>
    <r>
      <rPr>
        <sz val="11"/>
        <rFont val="Calibri"/>
        <family val="2"/>
        <scheme val="minor"/>
      </rPr>
      <t>Incident responders and other authorized personnel can access log analysis findings at all times</t>
    </r>
  </si>
  <si>
    <r>
      <t xml:space="preserve">Ex3:  </t>
    </r>
    <r>
      <rPr>
        <sz val="11"/>
        <rFont val="Calibri"/>
        <family val="2"/>
        <scheme val="minor"/>
      </rPr>
      <t>Automatically create and assign tickets in the organization’s ticketing system when certain types of alerts occur</t>
    </r>
  </si>
  <si>
    <r>
      <t xml:space="preserve">Ex4:  </t>
    </r>
    <r>
      <rPr>
        <sz val="11"/>
        <rFont val="Calibri"/>
        <family val="2"/>
        <scheme val="minor"/>
      </rPr>
      <t>Manually create and assign tickets in the organization’s ticketing system when technical staff discover indicators of compromise</t>
    </r>
  </si>
  <si>
    <r>
      <t xml:space="preserve">DE.AE-07: </t>
    </r>
    <r>
      <rPr>
        <sz val="11"/>
        <rFont val="Calibri"/>
        <family val="2"/>
        <scheme val="minor"/>
      </rPr>
      <t>Cyber threat intelligence and other contextual information are integrated into the analysis</t>
    </r>
  </si>
  <si>
    <r>
      <t xml:space="preserve">Ex1:  </t>
    </r>
    <r>
      <rPr>
        <sz val="11"/>
        <rFont val="Calibri"/>
        <family val="2"/>
        <scheme val="minor"/>
      </rPr>
      <t>Securely provide cyber threat intelligence feeds to detection technologies, processes, and personnel</t>
    </r>
  </si>
  <si>
    <r>
      <t xml:space="preserve">Ex2:  </t>
    </r>
    <r>
      <rPr>
        <sz val="11"/>
        <rFont val="Calibri"/>
        <family val="2"/>
        <scheme val="minor"/>
      </rPr>
      <t>Securely provide information from asset inventories to detection technologies, processes, and personnel</t>
    </r>
  </si>
  <si>
    <r>
      <t xml:space="preserve">Ex3:  </t>
    </r>
    <r>
      <rPr>
        <sz val="11"/>
        <rFont val="Calibri"/>
        <family val="2"/>
        <scheme val="minor"/>
      </rPr>
      <t xml:space="preserve">Rapidly acquire and analyze vulnerability disclosures for the organization’s technologies from suppliers, vendors, and third-party security advisories </t>
    </r>
  </si>
  <si>
    <r>
      <t xml:space="preserve">DE.AE-08: </t>
    </r>
    <r>
      <rPr>
        <sz val="11"/>
        <rFont val="Calibri"/>
        <family val="2"/>
        <scheme val="minor"/>
      </rPr>
      <t>Incidents are declared when adverse events meet the defined incident criteria</t>
    </r>
  </si>
  <si>
    <r>
      <t xml:space="preserve">Ex1:  </t>
    </r>
    <r>
      <rPr>
        <sz val="11"/>
        <rFont val="Calibri"/>
        <family val="2"/>
        <scheme val="minor"/>
      </rPr>
      <t>Apply incident criteria to known and assumed characteristics of activity in order to determine whether an incident should be declared</t>
    </r>
  </si>
  <si>
    <r>
      <t xml:space="preserve">Ex2:  </t>
    </r>
    <r>
      <rPr>
        <sz val="11"/>
        <rFont val="Calibri"/>
        <family val="2"/>
        <scheme val="minor"/>
      </rPr>
      <t>Take known false positives into account when applying incident criteria</t>
    </r>
  </si>
  <si>
    <r>
      <t xml:space="preserve">Incident Management (RS.MA): </t>
    </r>
    <r>
      <rPr>
        <sz val="11"/>
        <rFont val="Calibri"/>
        <family val="2"/>
        <scheme val="minor"/>
      </rPr>
      <t>Responses to detected cybersecurity incidents are managed</t>
    </r>
  </si>
  <si>
    <r>
      <t>RS.MA-01:</t>
    </r>
    <r>
      <rPr>
        <sz val="11"/>
        <rFont val="Calibri"/>
        <family val="2"/>
        <scheme val="minor"/>
      </rPr>
      <t xml:space="preserve"> The incident response plan is executed in coordination with relevant third parties once an incident is declared</t>
    </r>
  </si>
  <si>
    <r>
      <t xml:space="preserve">Ex1:  </t>
    </r>
    <r>
      <rPr>
        <sz val="11"/>
        <rFont val="Calibri"/>
        <family val="2"/>
        <scheme val="minor"/>
      </rPr>
      <t xml:space="preserve">Detection technologies automatically report confirmed incidents </t>
    </r>
  </si>
  <si>
    <r>
      <t xml:space="preserve">Ex2:  </t>
    </r>
    <r>
      <rPr>
        <sz val="11"/>
        <rFont val="Calibri"/>
        <family val="2"/>
        <scheme val="minor"/>
      </rPr>
      <t>Request incident response assistance from the organization’s incident response outsourcer</t>
    </r>
  </si>
  <si>
    <r>
      <t xml:space="preserve">Ex3:  </t>
    </r>
    <r>
      <rPr>
        <sz val="11"/>
        <rFont val="Calibri"/>
        <family val="2"/>
        <scheme val="minor"/>
      </rPr>
      <t>Designate an incident lead for each incident</t>
    </r>
  </si>
  <si>
    <r>
      <t xml:space="preserve">Ex4:  </t>
    </r>
    <r>
      <rPr>
        <sz val="11"/>
        <rFont val="Calibri"/>
        <family val="2"/>
        <scheme val="minor"/>
      </rPr>
      <t>Initiate execution of additional cybersecurity plans as needed to support incident response (for example, business continuity and disaster recovery)</t>
    </r>
  </si>
  <si>
    <r>
      <t>RS.MA-02:</t>
    </r>
    <r>
      <rPr>
        <sz val="11"/>
        <rFont val="Calibri"/>
        <family val="2"/>
        <scheme val="minor"/>
      </rPr>
      <t xml:space="preserve"> Incident reports are triaged and validated</t>
    </r>
  </si>
  <si>
    <r>
      <t xml:space="preserve">Ex1:  </t>
    </r>
    <r>
      <rPr>
        <sz val="11"/>
        <rFont val="Calibri"/>
        <family val="2"/>
        <scheme val="minor"/>
      </rPr>
      <t>Preliminarily review incident reports to confirm that they are cybersecurity-related and necessitate incident response activities</t>
    </r>
  </si>
  <si>
    <r>
      <t xml:space="preserve">Ex2:  </t>
    </r>
    <r>
      <rPr>
        <sz val="11"/>
        <rFont val="Calibri"/>
        <family val="2"/>
        <scheme val="minor"/>
      </rPr>
      <t>Apply criteria to estimate the severity of an incident</t>
    </r>
  </si>
  <si>
    <r>
      <t>RS.MA-03:</t>
    </r>
    <r>
      <rPr>
        <sz val="11"/>
        <rFont val="Calibri"/>
        <family val="2"/>
        <scheme val="minor"/>
      </rPr>
      <t xml:space="preserve"> Incidents are categorized and prioritized</t>
    </r>
  </si>
  <si>
    <r>
      <t xml:space="preserve">Ex1:  </t>
    </r>
    <r>
      <rPr>
        <sz val="11"/>
        <rFont val="Calibri"/>
        <family val="2"/>
        <scheme val="minor"/>
      </rPr>
      <t>Further review and categorize incidents based on the type of incident (e.g., data breach, ransomware, DDoS, account compromise)</t>
    </r>
  </si>
  <si>
    <r>
      <t xml:space="preserve">Ex2:  </t>
    </r>
    <r>
      <rPr>
        <sz val="11"/>
        <rFont val="Calibri"/>
        <family val="2"/>
        <scheme val="minor"/>
      </rPr>
      <t>Prioritize incidents based on their scope, likely impact, and time-critical nature</t>
    </r>
  </si>
  <si>
    <r>
      <t xml:space="preserve">Ex3:  </t>
    </r>
    <r>
      <rPr>
        <sz val="11"/>
        <rFont val="Calibri"/>
        <family val="2"/>
        <scheme val="minor"/>
      </rPr>
      <t>Select incident response strategies for active incidents by balancing the need to quickly recover from an incident with the need to observe the attacker or conduct a more thorough investigation</t>
    </r>
  </si>
  <si>
    <r>
      <t xml:space="preserve">RS.MA-04: </t>
    </r>
    <r>
      <rPr>
        <sz val="11"/>
        <rFont val="Calibri"/>
        <family val="2"/>
        <scheme val="minor"/>
      </rPr>
      <t>Incidents are escalated or elevated as needed</t>
    </r>
  </si>
  <si>
    <r>
      <t xml:space="preserve">Ex1:  </t>
    </r>
    <r>
      <rPr>
        <sz val="11"/>
        <rFont val="Calibri"/>
        <family val="2"/>
        <scheme val="minor"/>
      </rPr>
      <t>Track and validate the status of all ongoing incidents</t>
    </r>
  </si>
  <si>
    <r>
      <t xml:space="preserve">Ex2:  </t>
    </r>
    <r>
      <rPr>
        <sz val="11"/>
        <rFont val="Calibri"/>
        <family val="2"/>
        <scheme val="minor"/>
      </rPr>
      <t>Coordinate incident escalation or elevation with designated internal and external stakeholders</t>
    </r>
  </si>
  <si>
    <r>
      <t>RS.MA-05:</t>
    </r>
    <r>
      <rPr>
        <sz val="11"/>
        <rFont val="Calibri"/>
        <family val="2"/>
        <scheme val="minor"/>
      </rPr>
      <t xml:space="preserve"> The criteria for initiating incident recovery are applied </t>
    </r>
  </si>
  <si>
    <r>
      <t xml:space="preserve">Ex1:  </t>
    </r>
    <r>
      <rPr>
        <sz val="11"/>
        <rFont val="Calibri"/>
        <family val="2"/>
        <scheme val="minor"/>
      </rPr>
      <t>Apply incident recovery criteria to known and assumed characteristics of the incident to determine whether incident recovery processes should be initiated</t>
    </r>
  </si>
  <si>
    <r>
      <t xml:space="preserve">Ex2:  </t>
    </r>
    <r>
      <rPr>
        <sz val="11"/>
        <rFont val="Calibri"/>
        <family val="2"/>
        <scheme val="minor"/>
      </rPr>
      <t>Take the possible operational disruption of incident recovery activities into account</t>
    </r>
  </si>
  <si>
    <r>
      <t>Incident Analysis (RS.AN):</t>
    </r>
    <r>
      <rPr>
        <sz val="11"/>
        <rFont val="Calibri"/>
        <family val="2"/>
        <scheme val="minor"/>
      </rPr>
      <t xml:space="preserve"> Investigations are conducted to ensure effective response and support forensics and recovery activities</t>
    </r>
  </si>
  <si>
    <r>
      <t>RS.AN-03:</t>
    </r>
    <r>
      <rPr>
        <sz val="11"/>
        <rFont val="Calibri"/>
        <family val="2"/>
        <scheme val="minor"/>
      </rPr>
      <t xml:space="preserve"> Analysis is performed to establish what has taken place during an incident and the root cause of the incident</t>
    </r>
  </si>
  <si>
    <r>
      <t xml:space="preserve">Ex1:  </t>
    </r>
    <r>
      <rPr>
        <sz val="11"/>
        <rFont val="Calibri"/>
        <family val="2"/>
        <scheme val="minor"/>
      </rPr>
      <t>Determine the sequence of events that occurred during the incident and which assets and resources were involved in each event</t>
    </r>
  </si>
  <si>
    <r>
      <t xml:space="preserve">Ex2:  </t>
    </r>
    <r>
      <rPr>
        <sz val="11"/>
        <rFont val="Calibri"/>
        <family val="2"/>
        <scheme val="minor"/>
      </rPr>
      <t>Attempt to determine what vulnerabilities, threats, and threat actors were directly or indirectly involved in the incident</t>
    </r>
  </si>
  <si>
    <r>
      <t xml:space="preserve">Ex3:  </t>
    </r>
    <r>
      <rPr>
        <sz val="11"/>
        <rFont val="Calibri"/>
        <family val="2"/>
        <scheme val="minor"/>
      </rPr>
      <t xml:space="preserve">Analyze the incident to find the underlying, systemic root causes </t>
    </r>
  </si>
  <si>
    <r>
      <t xml:space="preserve">Ex4:  </t>
    </r>
    <r>
      <rPr>
        <sz val="11"/>
        <rFont val="Calibri"/>
        <family val="2"/>
        <scheme val="minor"/>
      </rPr>
      <t>Check any cyber deception technology for additional information on attacker behavior</t>
    </r>
  </si>
  <si>
    <r>
      <t>RS.AN-06:</t>
    </r>
    <r>
      <rPr>
        <sz val="11"/>
        <rFont val="Calibri"/>
        <family val="2"/>
        <scheme val="minor"/>
      </rPr>
      <t xml:space="preserve"> Actions performed during an investigation are recorded, and the records’ integrity and provenance are preserved</t>
    </r>
  </si>
  <si>
    <r>
      <t xml:space="preserve">Ex1:  </t>
    </r>
    <r>
      <rPr>
        <sz val="11"/>
        <rFont val="Calibri"/>
        <family val="2"/>
        <scheme val="minor"/>
      </rPr>
      <t>Require each incident responder and others (e.g., system administrators, cybersecurity engineers) who perform incident response tasks to record their actions and make the record immutable</t>
    </r>
  </si>
  <si>
    <r>
      <t xml:space="preserve">Ex2:  </t>
    </r>
    <r>
      <rPr>
        <sz val="11"/>
        <rFont val="Calibri"/>
        <family val="2"/>
        <scheme val="minor"/>
      </rPr>
      <t>Require the incident lead to document the incident in detail and be responsible for preserving the integrity of the documentation and the sources of all information being reported</t>
    </r>
  </si>
  <si>
    <r>
      <t>RS.AN-07:</t>
    </r>
    <r>
      <rPr>
        <sz val="11"/>
        <rFont val="Calibri"/>
        <family val="2"/>
        <scheme val="minor"/>
      </rPr>
      <t xml:space="preserve"> Incident data and metadata are collected, and their integrity and provenance are preserved</t>
    </r>
  </si>
  <si>
    <r>
      <t xml:space="preserve">Ex1:  </t>
    </r>
    <r>
      <rPr>
        <sz val="11"/>
        <rFont val="Calibri"/>
        <family val="2"/>
        <scheme val="minor"/>
      </rPr>
      <t>Collect, preserve, and safeguard the integrity of all pertinent incident data and metadata (e.g., data source, date/time of collection) based on evidence preservation and chain-of-custody procedures</t>
    </r>
  </si>
  <si>
    <r>
      <t>RS.AN-08:</t>
    </r>
    <r>
      <rPr>
        <sz val="11"/>
        <rFont val="Calibri"/>
        <family val="2"/>
        <scheme val="minor"/>
      </rPr>
      <t xml:space="preserve"> An incident’s magnitude is estimated and validated</t>
    </r>
  </si>
  <si>
    <r>
      <t xml:space="preserve">Ex1:  </t>
    </r>
    <r>
      <rPr>
        <sz val="11"/>
        <rFont val="Calibri"/>
        <family val="2"/>
        <scheme val="minor"/>
      </rPr>
      <t>Review other potential targets of the incident to search for indicators of compromise and evidence of persistence</t>
    </r>
  </si>
  <si>
    <r>
      <t xml:space="preserve">Ex2:  </t>
    </r>
    <r>
      <rPr>
        <sz val="11"/>
        <rFont val="Calibri"/>
        <family val="2"/>
        <scheme val="minor"/>
      </rPr>
      <t>Automatically run tools on targets to look for indicators of compromise and evidence of persistence</t>
    </r>
  </si>
  <si>
    <r>
      <t>Incident Response Reporting and Communication (RS.CO):</t>
    </r>
    <r>
      <rPr>
        <sz val="11"/>
        <rFont val="Calibri"/>
        <family val="2"/>
        <scheme val="minor"/>
      </rPr>
      <t xml:space="preserve"> Response activities are coordinated with internal and external stakeholders as required by laws, regulations, or policies</t>
    </r>
  </si>
  <si>
    <r>
      <t>RS.CO-02:</t>
    </r>
    <r>
      <rPr>
        <sz val="11"/>
        <rFont val="Calibri"/>
        <family val="2"/>
        <scheme val="minor"/>
      </rPr>
      <t xml:space="preserve"> Internal and external stakeholders are notified of incidents</t>
    </r>
  </si>
  <si>
    <r>
      <t xml:space="preserve">Ex1:  </t>
    </r>
    <r>
      <rPr>
        <sz val="11"/>
        <rFont val="Calibri"/>
        <family val="2"/>
        <scheme val="minor"/>
      </rPr>
      <t xml:space="preserve">Follow the organization’s breach notification procedures after discovering a data breach incident, including notifying affected customers </t>
    </r>
  </si>
  <si>
    <r>
      <t xml:space="preserve">Ex2:  </t>
    </r>
    <r>
      <rPr>
        <sz val="11"/>
        <rFont val="Calibri"/>
        <family val="2"/>
        <scheme val="minor"/>
      </rPr>
      <t>Notify business partners and customers of incidents in accordance with contractual requirements</t>
    </r>
  </si>
  <si>
    <r>
      <t xml:space="preserve">Ex3:  </t>
    </r>
    <r>
      <rPr>
        <sz val="11"/>
        <rFont val="Calibri"/>
        <family val="2"/>
        <scheme val="minor"/>
      </rPr>
      <t>Notify law enforcement agencies and regulatory bodies of incidents based on criteria in the incident response plan and management approval</t>
    </r>
  </si>
  <si>
    <r>
      <t>RS.CO-03:</t>
    </r>
    <r>
      <rPr>
        <sz val="11"/>
        <rFont val="Calibri"/>
        <family val="2"/>
        <scheme val="minor"/>
      </rPr>
      <t xml:space="preserve"> Information is shared with designated internal and external stakeholders</t>
    </r>
  </si>
  <si>
    <r>
      <t xml:space="preserve">Ex1:  </t>
    </r>
    <r>
      <rPr>
        <sz val="11"/>
        <rFont val="Calibri"/>
        <family val="2"/>
        <scheme val="minor"/>
      </rPr>
      <t>Securely share information consistent with response plans and information sharing agreements</t>
    </r>
  </si>
  <si>
    <r>
      <t xml:space="preserve">Ex2:  </t>
    </r>
    <r>
      <rPr>
        <sz val="11"/>
        <rFont val="Calibri"/>
        <family val="2"/>
        <scheme val="minor"/>
      </rPr>
      <t>Voluntarily share information about an attacker’s observed TTPs, with all sensitive data removed, with an Information Sharing and Analysis Center (ISAC)</t>
    </r>
  </si>
  <si>
    <r>
      <t xml:space="preserve">Ex3:  </t>
    </r>
    <r>
      <rPr>
        <sz val="11"/>
        <rFont val="Calibri"/>
        <family val="2"/>
        <scheme val="minor"/>
      </rPr>
      <t>Notify HR when malicious insider activity occurs</t>
    </r>
  </si>
  <si>
    <r>
      <t xml:space="preserve">Ex4:  </t>
    </r>
    <r>
      <rPr>
        <sz val="11"/>
        <rFont val="Calibri"/>
        <family val="2"/>
        <scheme val="minor"/>
      </rPr>
      <t>Regularly update senior leadership on the status of major incidents</t>
    </r>
  </si>
  <si>
    <r>
      <t xml:space="preserve">Ex5:  </t>
    </r>
    <r>
      <rPr>
        <sz val="11"/>
        <rFont val="Calibri"/>
        <family val="2"/>
        <scheme val="minor"/>
      </rPr>
      <t xml:space="preserve">Follow the rules and protocols defined in contracts for incident information sharing between the organization and its suppliers </t>
    </r>
  </si>
  <si>
    <r>
      <t xml:space="preserve">Ex6:  </t>
    </r>
    <r>
      <rPr>
        <sz val="11"/>
        <rFont val="Calibri"/>
        <family val="2"/>
        <scheme val="minor"/>
      </rPr>
      <t>Coordinate crisis communication methods between the organization and its critical suppliers</t>
    </r>
  </si>
  <si>
    <r>
      <t>Incident Mitigation (RS.MI):</t>
    </r>
    <r>
      <rPr>
        <sz val="11"/>
        <rFont val="Calibri"/>
        <family val="2"/>
        <scheme val="minor"/>
      </rPr>
      <t xml:space="preserve"> Activities are performed to prevent expansion of an event and mitigate its effects</t>
    </r>
  </si>
  <si>
    <r>
      <t>RS.MI-01:</t>
    </r>
    <r>
      <rPr>
        <sz val="11"/>
        <rFont val="Calibri"/>
        <family val="2"/>
        <scheme val="minor"/>
      </rPr>
      <t xml:space="preserve"> Incidents are contained</t>
    </r>
  </si>
  <si>
    <r>
      <t xml:space="preserve">Ex1:  </t>
    </r>
    <r>
      <rPr>
        <sz val="11"/>
        <rFont val="Calibri"/>
        <family val="2"/>
        <scheme val="minor"/>
      </rPr>
      <t>Cybersecurity technologies (e.g., antivirus software) and cybersecurity features of other technologies (e.g., operating systems, network infrastructure devices) automatically perform containment actions</t>
    </r>
  </si>
  <si>
    <r>
      <t xml:space="preserve">Ex2:  </t>
    </r>
    <r>
      <rPr>
        <sz val="11"/>
        <rFont val="Calibri"/>
        <family val="2"/>
        <scheme val="minor"/>
      </rPr>
      <t>Allow incident responders to manually select and perform containment actions</t>
    </r>
  </si>
  <si>
    <r>
      <t xml:space="preserve">Ex3:  </t>
    </r>
    <r>
      <rPr>
        <sz val="11"/>
        <rFont val="Calibri"/>
        <family val="2"/>
        <scheme val="minor"/>
      </rPr>
      <t>Allow a third party (e.g., internet service provider, managed security service provider) to perform containment actions on behalf of the organization</t>
    </r>
  </si>
  <si>
    <r>
      <t xml:space="preserve">Ex4:  </t>
    </r>
    <r>
      <rPr>
        <sz val="11"/>
        <rFont val="Calibri"/>
        <family val="2"/>
        <scheme val="minor"/>
      </rPr>
      <t>Automatically transfer compromised endpoints to a remediation virtual local area network (VLAN)</t>
    </r>
  </si>
  <si>
    <r>
      <t>RS.MI-02:</t>
    </r>
    <r>
      <rPr>
        <sz val="11"/>
        <rFont val="Calibri"/>
        <family val="2"/>
        <scheme val="minor"/>
      </rPr>
      <t xml:space="preserve"> Incidents are eradicated</t>
    </r>
  </si>
  <si>
    <r>
      <t xml:space="preserve">Ex1:  </t>
    </r>
    <r>
      <rPr>
        <sz val="11"/>
        <rFont val="Calibri"/>
        <family val="2"/>
        <scheme val="minor"/>
      </rPr>
      <t>Cybersecurity technologies and cybersecurity features of other technologies (e.g., operating systems, network infrastructure devices) automatically perform eradication actions</t>
    </r>
  </si>
  <si>
    <r>
      <t xml:space="preserve">Ex2:  </t>
    </r>
    <r>
      <rPr>
        <sz val="11"/>
        <rFont val="Calibri"/>
        <family val="2"/>
        <scheme val="minor"/>
      </rPr>
      <t xml:space="preserve">Allow incident responders to manually select and perform eradication actions </t>
    </r>
  </si>
  <si>
    <r>
      <t xml:space="preserve">Ex3:  </t>
    </r>
    <r>
      <rPr>
        <sz val="11"/>
        <rFont val="Calibri"/>
        <family val="2"/>
        <scheme val="minor"/>
      </rPr>
      <t>Allow a third party (e.g., managed security service provider) to perform eradication actions on behalf of the organization</t>
    </r>
  </si>
  <si>
    <r>
      <t>Incident Recovery Plan Execution (RC.RP):</t>
    </r>
    <r>
      <rPr>
        <sz val="11"/>
        <rFont val="Calibri"/>
        <family val="2"/>
        <scheme val="minor"/>
      </rPr>
      <t xml:space="preserve"> Restoration activities are performed to ensure operational availability of systems and services affected by cybersecurity incidents</t>
    </r>
  </si>
  <si>
    <r>
      <t>RC.RP-01:</t>
    </r>
    <r>
      <rPr>
        <sz val="11"/>
        <rFont val="Calibri"/>
        <family val="2"/>
        <scheme val="minor"/>
      </rPr>
      <t xml:space="preserve"> The recovery portion of the incident response plan is executed once initiated from the incident response process</t>
    </r>
  </si>
  <si>
    <r>
      <t xml:space="preserve">Ex1:  </t>
    </r>
    <r>
      <rPr>
        <sz val="11"/>
        <rFont val="Calibri"/>
        <family val="2"/>
        <scheme val="minor"/>
      </rPr>
      <t>Begin recovery procedures during or after incident response processes</t>
    </r>
  </si>
  <si>
    <r>
      <t xml:space="preserve">Ex2:  </t>
    </r>
    <r>
      <rPr>
        <sz val="11"/>
        <rFont val="Calibri"/>
        <family val="2"/>
        <scheme val="minor"/>
      </rPr>
      <t>Make all individuals with recovery responsibilities aware of the plans for recovery and the authorizations required to implement each aspect of the plans</t>
    </r>
  </si>
  <si>
    <r>
      <t>RC.RP-02:</t>
    </r>
    <r>
      <rPr>
        <sz val="11"/>
        <rFont val="Calibri"/>
        <family val="2"/>
        <scheme val="minor"/>
      </rPr>
      <t xml:space="preserve"> Recovery actions are selected, scoped, prioritized, and performed</t>
    </r>
  </si>
  <si>
    <r>
      <t xml:space="preserve">Ex1:  </t>
    </r>
    <r>
      <rPr>
        <sz val="11"/>
        <rFont val="Calibri"/>
        <family val="2"/>
        <scheme val="minor"/>
      </rPr>
      <t>Select recovery actions based on the criteria defined in the incident response plan and available resources</t>
    </r>
  </si>
  <si>
    <r>
      <t xml:space="preserve">Ex2:  </t>
    </r>
    <r>
      <rPr>
        <sz val="11"/>
        <rFont val="Calibri"/>
        <family val="2"/>
        <scheme val="minor"/>
      </rPr>
      <t>Change planned recovery actions based on a reassessment of organizational needs and resources</t>
    </r>
  </si>
  <si>
    <r>
      <t>RC.RP-03:</t>
    </r>
    <r>
      <rPr>
        <sz val="11"/>
        <rFont val="Calibri"/>
        <family val="2"/>
        <scheme val="minor"/>
      </rPr>
      <t xml:space="preserve"> The integrity of backups and other restoration assets is verified before using them for restoration</t>
    </r>
  </si>
  <si>
    <r>
      <t xml:space="preserve">Ex1:  </t>
    </r>
    <r>
      <rPr>
        <sz val="11"/>
        <rFont val="Calibri"/>
        <family val="2"/>
        <scheme val="minor"/>
      </rPr>
      <t>Check restoration assets for indicators of compromise, file corruption, and other integrity issues before use</t>
    </r>
  </si>
  <si>
    <r>
      <t>RC.RP-04:</t>
    </r>
    <r>
      <rPr>
        <sz val="11"/>
        <rFont val="Calibri"/>
        <family val="2"/>
        <scheme val="minor"/>
      </rPr>
      <t xml:space="preserve"> Critical mission functions and cybersecurity risk management are considered to establish post-incident operational norms</t>
    </r>
  </si>
  <si>
    <r>
      <t xml:space="preserve">Ex1:  </t>
    </r>
    <r>
      <rPr>
        <sz val="11"/>
        <rFont val="Calibri"/>
        <family val="2"/>
        <scheme val="minor"/>
      </rPr>
      <t>Use business impact and system categorization records (including service delivery objectives) to validate that essential services are restored in the appropriate order</t>
    </r>
  </si>
  <si>
    <r>
      <t xml:space="preserve">Ex2:  </t>
    </r>
    <r>
      <rPr>
        <sz val="11"/>
        <rFont val="Calibri"/>
        <family val="2"/>
        <scheme val="minor"/>
      </rPr>
      <t>Work with system owners to confirm the successful restoration of systems and the return to normal operations</t>
    </r>
  </si>
  <si>
    <r>
      <t xml:space="preserve">Ex3:  </t>
    </r>
    <r>
      <rPr>
        <sz val="11"/>
        <rFont val="Calibri"/>
        <family val="2"/>
        <scheme val="minor"/>
      </rPr>
      <t>Monitor the performance of restored systems to verify the adequacy of the restoration</t>
    </r>
  </si>
  <si>
    <r>
      <t>RC.RP-05:</t>
    </r>
    <r>
      <rPr>
        <sz val="11"/>
        <rFont val="Calibri"/>
        <family val="2"/>
        <scheme val="minor"/>
      </rPr>
      <t xml:space="preserve"> The integrity of restored assets is verified, systems and services are restored, and normal operating status is confirmed</t>
    </r>
  </si>
  <si>
    <r>
      <t xml:space="preserve">Ex1:  </t>
    </r>
    <r>
      <rPr>
        <sz val="11"/>
        <rFont val="Calibri"/>
        <family val="2"/>
        <scheme val="minor"/>
      </rPr>
      <t>Check restored assets for indicators of compromise and remediation of root causes of the incident before production use</t>
    </r>
  </si>
  <si>
    <r>
      <t xml:space="preserve">Ex2:  </t>
    </r>
    <r>
      <rPr>
        <sz val="11"/>
        <rFont val="Calibri"/>
        <family val="2"/>
        <scheme val="minor"/>
      </rPr>
      <t>Verify the correctness and adequacy of the restoration actions taken before putting a restored system online</t>
    </r>
  </si>
  <si>
    <r>
      <t>RC.RP-06:</t>
    </r>
    <r>
      <rPr>
        <sz val="11"/>
        <rFont val="Calibri"/>
        <family val="2"/>
        <scheme val="minor"/>
      </rPr>
      <t xml:space="preserve"> The end of incident recovery is declared based on criteria, and incident-related documentation is completed</t>
    </r>
  </si>
  <si>
    <r>
      <t xml:space="preserve">Ex1:  </t>
    </r>
    <r>
      <rPr>
        <sz val="11"/>
        <rFont val="Calibri"/>
        <family val="2"/>
        <scheme val="minor"/>
      </rPr>
      <t>Prepare an after-action report that documents the incident itself, the response and recovery actions taken, and lessons learned</t>
    </r>
  </si>
  <si>
    <r>
      <t xml:space="preserve">Ex2:  </t>
    </r>
    <r>
      <rPr>
        <sz val="11"/>
        <rFont val="Calibri"/>
        <family val="2"/>
        <scheme val="minor"/>
      </rPr>
      <t>Declare the end of incident recovery once the criteria are met</t>
    </r>
  </si>
  <si>
    <r>
      <t>Incident Recovery Communication (RC.CO):</t>
    </r>
    <r>
      <rPr>
        <sz val="11"/>
        <rFont val="Calibri"/>
        <family val="2"/>
        <scheme val="minor"/>
      </rPr>
      <t xml:space="preserve"> Restoration activities are coordinated with internal and external parties</t>
    </r>
  </si>
  <si>
    <r>
      <t>RC.CO-03:</t>
    </r>
    <r>
      <rPr>
        <sz val="11"/>
        <rFont val="Calibri"/>
        <family val="2"/>
        <scheme val="minor"/>
      </rPr>
      <t xml:space="preserve"> Recovery activities and progress in restoring operational capabilities are communicated to designated internal and external stakeholders </t>
    </r>
  </si>
  <si>
    <r>
      <t xml:space="preserve">Ex1:  </t>
    </r>
    <r>
      <rPr>
        <sz val="11"/>
        <rFont val="Calibri"/>
        <family val="2"/>
        <scheme val="minor"/>
      </rPr>
      <t>Securely share recovery information, including restoration progress, consistent with response plans and information sharing agreements</t>
    </r>
  </si>
  <si>
    <r>
      <t xml:space="preserve">Ex2:  </t>
    </r>
    <r>
      <rPr>
        <sz val="11"/>
        <rFont val="Calibri"/>
        <family val="2"/>
        <scheme val="minor"/>
      </rPr>
      <t>Regularly update senior leadership on recovery status and restoration progress for major incidents</t>
    </r>
  </si>
  <si>
    <r>
      <t xml:space="preserve">Ex3:  </t>
    </r>
    <r>
      <rPr>
        <sz val="11"/>
        <rFont val="Calibri"/>
        <family val="2"/>
        <scheme val="minor"/>
      </rPr>
      <t xml:space="preserve">Follow the rules and protocols defined in contracts for incident information sharing between the organization and its suppliers </t>
    </r>
  </si>
  <si>
    <r>
      <t xml:space="preserve">Ex4:  </t>
    </r>
    <r>
      <rPr>
        <sz val="11"/>
        <rFont val="Calibri"/>
        <family val="2"/>
        <scheme val="minor"/>
      </rPr>
      <t xml:space="preserve">Coordinate crisis communication between the organization and its critical suppliers </t>
    </r>
  </si>
  <si>
    <r>
      <t>RC.CO-04:</t>
    </r>
    <r>
      <rPr>
        <sz val="11"/>
        <rFont val="Calibri"/>
        <family val="2"/>
        <scheme val="minor"/>
      </rPr>
      <t xml:space="preserve"> Public updates on incident recovery are shared using approved methods and messaging</t>
    </r>
  </si>
  <si>
    <r>
      <t xml:space="preserve">Ex1:  </t>
    </r>
    <r>
      <rPr>
        <sz val="11"/>
        <rFont val="Calibri"/>
        <family val="2"/>
        <scheme val="minor"/>
      </rPr>
      <t>Follow the organization’s breach notification procedures for recovering from a data breach incident</t>
    </r>
  </si>
  <si>
    <r>
      <t xml:space="preserve">Ex2:  </t>
    </r>
    <r>
      <rPr>
        <sz val="11"/>
        <rFont val="Calibri"/>
        <family val="2"/>
        <scheme val="minor"/>
      </rPr>
      <t>Explain the steps being taken to recover from the incident and to prevent a recurrence</t>
    </r>
  </si>
  <si>
    <t>Process/
Implementation</t>
  </si>
  <si>
    <t>NIST 2.0 Checklist Supplier Assessement</t>
  </si>
  <si>
    <t>Evaluation Methodology</t>
  </si>
  <si>
    <t>NIS 2 Transposition status</t>
  </si>
  <si>
    <t>Results</t>
  </si>
  <si>
    <t>NIST 2.0 vs other frameworks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</si>
</sst>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sz val="11"/>
      <color rgb="FF000000"/>
      <name val="Times New Roman"/>
      <family val="1"/>
    </font>
    <font>
      <b/>
      <sz val="11"/>
      <color rgb="FFFF0000"/>
      <name val="Calibri"/>
      <family val="2"/>
      <scheme val="minor"/>
    </font>
    <font>
      <sz val="11"/>
      <color theme="1"/>
      <name val="Calibri Light"/>
      <family val="2"/>
      <scheme val="major"/>
    </font>
    <font>
      <u/>
      <sz val="11"/>
      <color theme="10"/>
      <name val="Calibri"/>
      <family val="2"/>
      <scheme val="minor"/>
    </font>
    <font>
      <sz val="11"/>
      <name val="Calibri"/>
      <family val="2"/>
      <scheme val="minor"/>
    </font>
    <font>
      <b/>
      <sz val="11"/>
      <color theme="1"/>
      <name val="Times New Roman"/>
      <family val="1"/>
    </font>
    <font>
      <b/>
      <sz val="11"/>
      <color rgb="FF000000"/>
      <name val="Times New Roman"/>
      <family val="1"/>
    </font>
    <font>
      <sz val="11"/>
      <color rgb="FF003B5C"/>
      <name val="Arial"/>
      <family val="2"/>
    </font>
    <font>
      <b/>
      <sz val="11"/>
      <color rgb="FF000000"/>
      <name val="Arial"/>
      <family val="2"/>
    </font>
    <font>
      <sz val="11"/>
      <color rgb="FF000000"/>
      <name val="Arial"/>
      <family val="2"/>
    </font>
    <font>
      <sz val="11"/>
      <color theme="1"/>
      <name val="Arial"/>
      <family val="2"/>
    </font>
    <font>
      <u/>
      <sz val="11"/>
      <color theme="10"/>
      <name val="Arial"/>
      <family val="2"/>
    </font>
    <font>
      <sz val="11"/>
      <name val="Arial"/>
      <family val="2"/>
    </font>
    <font>
      <sz val="11"/>
      <color rgb="FFFF0000"/>
      <name val="Arial"/>
      <family val="2"/>
    </font>
    <font>
      <b/>
      <sz val="11"/>
      <color theme="1"/>
      <name val="Arial"/>
      <family val="2"/>
    </font>
    <font>
      <b/>
      <i/>
      <sz val="11"/>
      <name val="Arial"/>
      <family val="2"/>
    </font>
    <font>
      <b/>
      <sz val="11"/>
      <name val="Arial"/>
      <family val="2"/>
    </font>
    <font>
      <u/>
      <sz val="11"/>
      <name val="Arial"/>
      <family val="2"/>
    </font>
    <font>
      <sz val="11"/>
      <color rgb="FF404040"/>
      <name val="Arial"/>
      <family val="2"/>
    </font>
    <font>
      <sz val="12"/>
      <color theme="1"/>
      <name val="Calibri"/>
      <family val="2"/>
      <scheme val="minor"/>
    </font>
    <font>
      <b/>
      <sz val="12"/>
      <color theme="1"/>
      <name val="Calibri"/>
      <family val="2"/>
      <scheme val="minor"/>
    </font>
    <font>
      <sz val="10"/>
      <color rgb="FF000000"/>
      <name val="Times New Roman"/>
      <family val="1"/>
    </font>
    <font>
      <strike/>
      <sz val="11"/>
      <name val="Arial"/>
      <family val="2"/>
    </font>
    <font>
      <b/>
      <strike/>
      <sz val="11"/>
      <name val="Arial"/>
      <family val="2"/>
    </font>
    <font>
      <strike/>
      <sz val="11"/>
      <color rgb="FF404040"/>
      <name val="Arial"/>
      <family val="2"/>
    </font>
    <font>
      <b/>
      <sz val="12"/>
      <name val="Arial"/>
      <family val="2"/>
    </font>
    <font>
      <sz val="12"/>
      <color theme="1"/>
      <name val="Arial"/>
      <family val="2"/>
    </font>
    <font>
      <b/>
      <sz val="22"/>
      <name val="Calibri"/>
      <family val="2"/>
      <scheme val="minor"/>
    </font>
    <font>
      <sz val="36"/>
      <name val="Calibri"/>
      <family val="2"/>
      <scheme val="minor"/>
    </font>
    <font>
      <b/>
      <sz val="18"/>
      <name val="Calibri"/>
      <family val="2"/>
      <scheme val="minor"/>
    </font>
    <font>
      <sz val="22"/>
      <name val="Calibri"/>
      <family val="2"/>
      <scheme val="minor"/>
    </font>
    <font>
      <b/>
      <sz val="11"/>
      <name val="Calibri"/>
      <family val="2"/>
      <scheme val="minor"/>
    </font>
    <font>
      <sz val="24"/>
      <color theme="1"/>
      <name val="Calibri"/>
      <family val="2"/>
      <scheme val="minor"/>
    </font>
    <font>
      <sz val="32"/>
      <name val="Calibri"/>
      <family val="2"/>
      <scheme val="minor"/>
    </font>
    <font>
      <sz val="40"/>
      <name val="Calibri"/>
      <family val="2"/>
      <scheme val="minor"/>
    </font>
    <font>
      <sz val="40"/>
      <color theme="1"/>
      <name val="Calibri"/>
      <family val="2"/>
      <scheme val="minor"/>
    </font>
  </fonts>
  <fills count="16">
    <fill>
      <patternFill patternType="none"/>
    </fill>
    <fill>
      <patternFill patternType="gray125"/>
    </fill>
    <fill>
      <patternFill patternType="solid">
        <fgColor rgb="FFF9F49D"/>
        <bgColor indexed="64"/>
      </patternFill>
    </fill>
    <fill>
      <patternFill patternType="solid">
        <fgColor rgb="FFFFFFFF"/>
        <bgColor indexed="64"/>
      </patternFill>
    </fill>
    <fill>
      <patternFill patternType="solid">
        <fgColor rgb="FFF2F2F2"/>
        <bgColor indexed="64"/>
      </patternFill>
    </fill>
    <fill>
      <patternFill patternType="solid">
        <fgColor rgb="FF4BB2E0"/>
        <bgColor indexed="64"/>
      </patternFill>
    </fill>
    <fill>
      <patternFill patternType="solid">
        <fgColor rgb="FF9292EA"/>
        <bgColor indexed="64"/>
      </patternFill>
    </fill>
    <fill>
      <patternFill patternType="solid">
        <fgColor rgb="FFFAB746"/>
        <bgColor indexed="64"/>
      </patternFill>
    </fill>
    <fill>
      <patternFill patternType="solid">
        <fgColor rgb="FFF97367"/>
        <bgColor indexed="64"/>
      </patternFill>
    </fill>
    <fill>
      <patternFill patternType="solid">
        <fgColor rgb="FF7DF49F"/>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bgColor indexed="64"/>
      </patternFill>
    </fill>
    <fill>
      <patternFill patternType="solid">
        <fgColor theme="4" tint="0.59999389629810485"/>
        <bgColor indexed="64"/>
      </patternFill>
    </fill>
    <fill>
      <patternFill patternType="solid">
        <fgColor theme="5"/>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5" fillId="0" borderId="0" applyNumberFormat="0" applyFill="0" applyBorder="0" applyAlignment="0" applyProtection="0"/>
    <xf numFmtId="0" fontId="23" fillId="0" borderId="0"/>
  </cellStyleXfs>
  <cellXfs count="293">
    <xf numFmtId="0" fontId="0" fillId="0" borderId="0" xfId="0"/>
    <xf numFmtId="0" fontId="0" fillId="0" borderId="1" xfId="0" applyBorder="1"/>
    <xf numFmtId="0" fontId="2" fillId="5" borderId="4" xfId="0" applyFont="1" applyFill="1" applyBorder="1" applyAlignment="1">
      <alignment vertical="top" wrapText="1"/>
    </xf>
    <xf numFmtId="0" fontId="2" fillId="6" borderId="4" xfId="0" applyFont="1" applyFill="1" applyBorder="1" applyAlignment="1">
      <alignment vertical="top" wrapText="1"/>
    </xf>
    <xf numFmtId="0" fontId="2" fillId="7" borderId="4" xfId="0" applyFont="1" applyFill="1" applyBorder="1" applyAlignment="1">
      <alignment vertical="top" wrapText="1"/>
    </xf>
    <xf numFmtId="0" fontId="2" fillId="8" borderId="4" xfId="0" applyFont="1" applyFill="1" applyBorder="1" applyAlignment="1">
      <alignment vertical="top" wrapText="1"/>
    </xf>
    <xf numFmtId="0" fontId="2" fillId="9" borderId="4" xfId="0" applyFont="1" applyFill="1" applyBorder="1" applyAlignment="1">
      <alignment vertical="top" wrapText="1"/>
    </xf>
    <xf numFmtId="0" fontId="1" fillId="10" borderId="1" xfId="0" applyFont="1" applyFill="1" applyBorder="1" applyAlignment="1">
      <alignment horizontal="left" vertical="center"/>
    </xf>
    <xf numFmtId="0" fontId="1" fillId="0" borderId="1" xfId="0" applyFont="1" applyBorder="1" applyAlignment="1">
      <alignment vertical="center"/>
    </xf>
    <xf numFmtId="0" fontId="3" fillId="0" borderId="1" xfId="0" applyFont="1" applyBorder="1" applyAlignment="1">
      <alignment horizontal="right" vertical="center"/>
    </xf>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6" fillId="0" borderId="1" xfId="0" applyFont="1" applyBorder="1" applyAlignment="1">
      <alignment horizontal="left" vertical="top" wrapText="1"/>
    </xf>
    <xf numFmtId="0" fontId="10" fillId="3" borderId="7" xfId="0" applyFont="1" applyFill="1" applyBorder="1" applyAlignment="1">
      <alignment horizontal="left" vertical="top" wrapText="1"/>
    </xf>
    <xf numFmtId="0" fontId="12" fillId="4" borderId="7" xfId="0" applyFont="1" applyFill="1" applyBorder="1" applyAlignment="1">
      <alignment horizontal="left" vertical="top" wrapText="1"/>
    </xf>
    <xf numFmtId="49" fontId="11" fillId="4" borderId="7" xfId="0" applyNumberFormat="1" applyFont="1" applyFill="1" applyBorder="1" applyAlignment="1">
      <alignment horizontal="left" vertical="center" wrapText="1"/>
    </xf>
    <xf numFmtId="49" fontId="13" fillId="4" borderId="7" xfId="1" applyNumberFormat="1" applyFont="1" applyFill="1" applyBorder="1" applyAlignment="1">
      <alignment horizontal="left" vertical="center" wrapText="1"/>
    </xf>
    <xf numFmtId="0" fontId="11" fillId="4"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49" fontId="11" fillId="3"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49" fontId="11" fillId="3" borderId="1" xfId="0" applyNumberFormat="1" applyFont="1" applyFill="1" applyBorder="1" applyAlignment="1">
      <alignment horizontal="left" vertical="center" wrapText="1"/>
    </xf>
    <xf numFmtId="0" fontId="12" fillId="4" borderId="1" xfId="0" applyFont="1" applyFill="1" applyBorder="1" applyAlignment="1">
      <alignment horizontal="left" vertical="top" wrapText="1"/>
    </xf>
    <xf numFmtId="49" fontId="11" fillId="4" borderId="1" xfId="0" applyNumberFormat="1" applyFont="1" applyFill="1" applyBorder="1" applyAlignment="1">
      <alignment horizontal="left" vertical="center" wrapText="1"/>
    </xf>
    <xf numFmtId="0" fontId="14"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10" fillId="3" borderId="1" xfId="0" applyFont="1" applyFill="1" applyBorder="1" applyAlignment="1">
      <alignment vertical="center" wrapText="1"/>
    </xf>
    <xf numFmtId="0" fontId="12" fillId="4" borderId="1" xfId="0" applyFont="1" applyFill="1" applyBorder="1" applyAlignment="1">
      <alignment vertical="center" wrapText="1"/>
    </xf>
    <xf numFmtId="0" fontId="11" fillId="4" borderId="1" xfId="0" applyFont="1" applyFill="1" applyBorder="1" applyAlignment="1">
      <alignment vertical="center" wrapText="1"/>
    </xf>
    <xf numFmtId="0" fontId="16" fillId="3" borderId="1" xfId="0" applyFont="1" applyFill="1" applyBorder="1" applyAlignment="1">
      <alignment vertical="center" wrapText="1"/>
    </xf>
    <xf numFmtId="0" fontId="16" fillId="11" borderId="1" xfId="0" applyFont="1" applyFill="1" applyBorder="1" applyAlignment="1">
      <alignment vertical="center" wrapText="1"/>
    </xf>
    <xf numFmtId="0" fontId="11" fillId="0" borderId="1" xfId="0" applyFont="1" applyBorder="1" applyAlignment="1">
      <alignment horizontal="left" vertical="top" wrapText="1"/>
    </xf>
    <xf numFmtId="0" fontId="10" fillId="12" borderId="1" xfId="0" applyFont="1" applyFill="1" applyBorder="1" applyAlignment="1">
      <alignment vertical="center" wrapText="1"/>
    </xf>
    <xf numFmtId="0" fontId="16" fillId="12" borderId="1" xfId="0" applyFont="1" applyFill="1" applyBorder="1" applyAlignment="1">
      <alignment vertical="center" wrapText="1"/>
    </xf>
    <xf numFmtId="0" fontId="12" fillId="0" borderId="11" xfId="0" applyFont="1" applyBorder="1" applyAlignment="1">
      <alignment horizontal="left" vertical="top" wrapText="1"/>
    </xf>
    <xf numFmtId="0" fontId="0" fillId="13" borderId="0" xfId="0" applyFill="1" applyAlignment="1">
      <alignment wrapText="1"/>
    </xf>
    <xf numFmtId="0" fontId="0" fillId="14" borderId="1" xfId="0" applyFill="1" applyBorder="1" applyAlignment="1">
      <alignment horizontal="left" vertical="top" wrapText="1"/>
    </xf>
    <xf numFmtId="0" fontId="0" fillId="0" borderId="1" xfId="0" applyBorder="1" applyAlignment="1">
      <alignment horizontal="left" vertical="top"/>
    </xf>
    <xf numFmtId="0" fontId="5" fillId="0" borderId="1" xfId="1" applyBorder="1" applyAlignment="1">
      <alignment vertical="center" wrapText="1"/>
    </xf>
    <xf numFmtId="0" fontId="1" fillId="14" borderId="1" xfId="0" applyFont="1" applyFill="1" applyBorder="1" applyAlignment="1">
      <alignment wrapText="1"/>
    </xf>
    <xf numFmtId="0" fontId="0" fillId="14" borderId="1" xfId="0" applyFill="1" applyBorder="1" applyAlignment="1">
      <alignment wrapText="1"/>
    </xf>
    <xf numFmtId="0" fontId="0" fillId="0" borderId="2" xfId="0" applyBorder="1" applyAlignment="1">
      <alignment horizontal="left" vertical="top" wrapText="1"/>
    </xf>
    <xf numFmtId="0" fontId="1" fillId="14" borderId="1" xfId="0" applyFont="1" applyFill="1" applyBorder="1" applyAlignment="1">
      <alignment horizontal="left" vertical="top" wrapText="1"/>
    </xf>
    <xf numFmtId="0" fontId="6" fillId="0" borderId="2" xfId="0" applyFont="1" applyBorder="1" applyAlignment="1">
      <alignment horizontal="left" vertical="top" wrapText="1"/>
    </xf>
    <xf numFmtId="0" fontId="14" fillId="12" borderId="1" xfId="0" applyFont="1" applyFill="1" applyBorder="1" applyAlignment="1">
      <alignment horizontal="left" vertical="top" wrapText="1"/>
    </xf>
    <xf numFmtId="0" fontId="11" fillId="4" borderId="7" xfId="0" applyFont="1" applyFill="1" applyBorder="1" applyAlignment="1">
      <alignment horizontal="left" vertical="top" wrapText="1"/>
    </xf>
    <xf numFmtId="0" fontId="15" fillId="4" borderId="1" xfId="0" applyFont="1" applyFill="1" applyBorder="1" applyAlignment="1">
      <alignment vertical="center" wrapText="1"/>
    </xf>
    <xf numFmtId="0" fontId="12" fillId="0" borderId="15" xfId="0" applyFont="1" applyBorder="1" applyAlignment="1">
      <alignment horizontal="left" vertical="top" wrapText="1"/>
    </xf>
    <xf numFmtId="0" fontId="12" fillId="0" borderId="10" xfId="0" applyFont="1"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center" vertical="center" wrapText="1"/>
    </xf>
    <xf numFmtId="0" fontId="14" fillId="0" borderId="1" xfId="0" applyFont="1" applyBorder="1" applyAlignment="1">
      <alignment vertical="top" wrapText="1"/>
    </xf>
    <xf numFmtId="0" fontId="17" fillId="0" borderId="1" xfId="0" applyFont="1" applyBorder="1" applyAlignment="1">
      <alignment vertical="top" wrapText="1"/>
    </xf>
    <xf numFmtId="0" fontId="10" fillId="3" borderId="1" xfId="0" applyFont="1" applyFill="1" applyBorder="1" applyAlignment="1">
      <alignment vertical="top" wrapText="1"/>
    </xf>
    <xf numFmtId="0" fontId="11" fillId="4" borderId="1" xfId="0" applyFont="1" applyFill="1" applyBorder="1" applyAlignment="1">
      <alignment vertical="top" wrapText="1"/>
    </xf>
    <xf numFmtId="0" fontId="12" fillId="4" borderId="1" xfId="0" applyFont="1" applyFill="1" applyBorder="1" applyAlignment="1">
      <alignment vertical="top" wrapText="1"/>
    </xf>
    <xf numFmtId="0" fontId="16" fillId="3" borderId="1" xfId="0" applyFont="1" applyFill="1" applyBorder="1" applyAlignment="1">
      <alignment vertical="top" wrapText="1"/>
    </xf>
    <xf numFmtId="0" fontId="15" fillId="4" borderId="1" xfId="0" applyFont="1" applyFill="1" applyBorder="1" applyAlignment="1">
      <alignment vertical="top" wrapText="1"/>
    </xf>
    <xf numFmtId="0" fontId="18" fillId="0" borderId="1" xfId="0" applyFont="1" applyBorder="1" applyAlignment="1">
      <alignment vertical="top" wrapText="1"/>
    </xf>
    <xf numFmtId="0" fontId="10" fillId="12" borderId="1" xfId="0" applyFont="1" applyFill="1" applyBorder="1" applyAlignment="1">
      <alignment vertical="top" wrapText="1"/>
    </xf>
    <xf numFmtId="0" fontId="16" fillId="12" borderId="1" xfId="0" applyFont="1" applyFill="1" applyBorder="1" applyAlignment="1">
      <alignment vertical="top" wrapText="1"/>
    </xf>
    <xf numFmtId="0" fontId="19" fillId="0" borderId="1" xfId="1" applyFont="1" applyBorder="1" applyAlignment="1">
      <alignment vertical="top" wrapText="1"/>
    </xf>
    <xf numFmtId="0" fontId="20" fillId="12" borderId="1" xfId="0" applyFon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center"/>
    </xf>
    <xf numFmtId="0" fontId="14" fillId="0" borderId="3" xfId="0" applyFont="1" applyBorder="1" applyAlignment="1">
      <alignment horizontal="left" vertical="top" wrapText="1"/>
    </xf>
    <xf numFmtId="0" fontId="6" fillId="0" borderId="0" xfId="0" applyFont="1" applyAlignment="1">
      <alignment horizontal="left" vertical="top" wrapText="1"/>
    </xf>
    <xf numFmtId="0" fontId="1" fillId="13" borderId="0" xfId="0" applyFont="1" applyFill="1" applyAlignment="1">
      <alignment wrapText="1"/>
    </xf>
    <xf numFmtId="0" fontId="5" fillId="0" borderId="0" xfId="1" applyBorder="1" applyAlignment="1">
      <alignment wrapText="1"/>
    </xf>
    <xf numFmtId="0" fontId="5" fillId="0" borderId="0" xfId="1"/>
    <xf numFmtId="0" fontId="5" fillId="0" borderId="0" xfId="1" applyAlignment="1">
      <alignment wrapText="1"/>
    </xf>
    <xf numFmtId="0" fontId="7" fillId="0" borderId="0" xfId="0" applyFont="1" applyAlignment="1">
      <alignment horizontal="center" vertical="center" wrapText="1"/>
    </xf>
    <xf numFmtId="0" fontId="22" fillId="0" borderId="1" xfId="0" applyFont="1" applyBorder="1" applyAlignment="1">
      <alignment horizontal="left" vertical="center"/>
    </xf>
    <xf numFmtId="0" fontId="0" fillId="0" borderId="1" xfId="0" applyBorder="1" applyAlignment="1">
      <alignment wrapText="1"/>
    </xf>
    <xf numFmtId="0" fontId="0" fillId="0" borderId="0" xfId="0" applyAlignment="1">
      <alignment horizontal="left" vertical="center" wrapText="1"/>
    </xf>
    <xf numFmtId="0" fontId="21" fillId="0" borderId="0" xfId="0" applyFont="1" applyAlignment="1">
      <alignment horizontal="left" vertical="center"/>
    </xf>
    <xf numFmtId="0" fontId="14" fillId="0" borderId="7" xfId="0" applyFont="1" applyBorder="1" applyAlignment="1">
      <alignment horizontal="left" vertical="top" wrapText="1"/>
    </xf>
    <xf numFmtId="0" fontId="12" fillId="0" borderId="1" xfId="0" applyFont="1" applyBorder="1" applyAlignment="1">
      <alignment vertical="top" wrapText="1"/>
    </xf>
    <xf numFmtId="0" fontId="24" fillId="0" borderId="1" xfId="0" applyFont="1" applyBorder="1" applyAlignment="1">
      <alignment horizontal="left" vertical="top" wrapText="1"/>
    </xf>
    <xf numFmtId="0" fontId="24" fillId="0" borderId="1" xfId="0" applyFont="1" applyBorder="1" applyAlignment="1">
      <alignment vertical="top" wrapText="1"/>
    </xf>
    <xf numFmtId="0" fontId="25" fillId="0" borderId="1" xfId="0" applyFont="1" applyBorder="1" applyAlignment="1">
      <alignment vertical="top" wrapText="1"/>
    </xf>
    <xf numFmtId="0" fontId="9" fillId="0" borderId="1" xfId="0" applyFont="1" applyBorder="1" applyAlignment="1">
      <alignment vertical="top" wrapText="1"/>
    </xf>
    <xf numFmtId="0" fontId="26" fillId="0" borderId="1" xfId="0" applyFont="1" applyBorder="1" applyAlignment="1">
      <alignment horizontal="left" vertical="top" wrapText="1"/>
    </xf>
    <xf numFmtId="0" fontId="5" fillId="0" borderId="0" xfId="1" applyAlignment="1">
      <alignment horizontal="center" vertical="center" readingOrder="1"/>
    </xf>
    <xf numFmtId="0" fontId="28" fillId="0" borderId="0" xfId="0" applyFont="1" applyAlignment="1">
      <alignment vertical="center" wrapText="1"/>
    </xf>
    <xf numFmtId="0" fontId="29" fillId="0" borderId="13" xfId="0" applyFont="1" applyBorder="1" applyAlignment="1">
      <alignment horizontal="center" vertical="center" wrapText="1"/>
    </xf>
    <xf numFmtId="0" fontId="16" fillId="0" borderId="1" xfId="0" applyFont="1" applyBorder="1" applyAlignment="1">
      <alignment vertical="top" wrapText="1"/>
    </xf>
    <xf numFmtId="0" fontId="12" fillId="0" borderId="0" xfId="0" applyFont="1" applyAlignment="1">
      <alignmen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7" xfId="0" applyFont="1" applyBorder="1" applyAlignment="1">
      <alignment horizontal="left" vertical="top"/>
    </xf>
    <xf numFmtId="0" fontId="30" fillId="0" borderId="0" xfId="0" applyFont="1" applyAlignment="1">
      <alignment horizontal="left" vertical="top"/>
    </xf>
    <xf numFmtId="0" fontId="6" fillId="0" borderId="0" xfId="0" applyFont="1" applyAlignment="1">
      <alignment horizontal="left" vertical="top"/>
    </xf>
    <xf numFmtId="0" fontId="31" fillId="0" borderId="24" xfId="0" applyFont="1" applyBorder="1" applyAlignment="1">
      <alignment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6" fillId="0" borderId="17" xfId="0" applyFont="1" applyBorder="1" applyAlignment="1">
      <alignment horizontal="left" vertical="top"/>
    </xf>
    <xf numFmtId="0" fontId="29" fillId="0" borderId="8" xfId="0" applyFont="1" applyBorder="1" applyAlignment="1">
      <alignment horizontal="center" vertical="center" wrapText="1"/>
    </xf>
    <xf numFmtId="0" fontId="32" fillId="0" borderId="0" xfId="0" applyFont="1" applyAlignment="1">
      <alignment vertical="top"/>
    </xf>
    <xf numFmtId="0" fontId="33" fillId="2" borderId="18" xfId="0" applyFont="1" applyFill="1" applyBorder="1" applyAlignment="1">
      <alignment vertical="center" wrapText="1"/>
    </xf>
    <xf numFmtId="0" fontId="33" fillId="3" borderId="7" xfId="0" applyFont="1" applyFill="1" applyBorder="1" applyAlignment="1">
      <alignment horizontal="left" vertical="top" wrapText="1"/>
    </xf>
    <xf numFmtId="0" fontId="6" fillId="4" borderId="7" xfId="0" applyFont="1" applyFill="1" applyBorder="1" applyAlignment="1">
      <alignment horizontal="left" vertical="top"/>
    </xf>
    <xf numFmtId="0" fontId="6" fillId="4" borderId="7" xfId="0" applyFont="1" applyFill="1" applyBorder="1" applyAlignment="1">
      <alignment horizontal="left" vertical="top" wrapText="1"/>
    </xf>
    <xf numFmtId="0" fontId="33" fillId="4" borderId="7" xfId="0" applyFont="1" applyFill="1" applyBorder="1" applyAlignment="1">
      <alignment horizontal="center" vertical="center"/>
    </xf>
    <xf numFmtId="0" fontId="33" fillId="4" borderId="7" xfId="0" applyFont="1" applyFill="1" applyBorder="1" applyAlignment="1">
      <alignment horizontal="center" vertical="center" wrapText="1"/>
    </xf>
    <xf numFmtId="0" fontId="33" fillId="2" borderId="19" xfId="0" applyFont="1" applyFill="1" applyBorder="1" applyAlignment="1">
      <alignment vertical="center" wrapText="1"/>
    </xf>
    <xf numFmtId="0" fontId="6" fillId="4" borderId="1" xfId="0" applyFont="1" applyFill="1" applyBorder="1" applyAlignment="1">
      <alignment horizontal="left" vertical="top" wrapText="1"/>
    </xf>
    <xf numFmtId="0" fontId="33"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3" fillId="3" borderId="1" xfId="0" applyFont="1" applyFill="1" applyBorder="1" applyAlignment="1">
      <alignment horizontal="center" vertical="center" wrapText="1"/>
    </xf>
    <xf numFmtId="0" fontId="6" fillId="3" borderId="2" xfId="0" applyFont="1" applyFill="1" applyBorder="1" applyAlignment="1">
      <alignment horizontal="left" vertical="top" wrapText="1"/>
    </xf>
    <xf numFmtId="0" fontId="33" fillId="0" borderId="2" xfId="0" applyFont="1" applyBorder="1" applyAlignment="1">
      <alignment horizontal="center" vertical="center" wrapText="1"/>
    </xf>
    <xf numFmtId="0" fontId="33" fillId="15"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6" fillId="3" borderId="3" xfId="0" applyFont="1" applyFill="1" applyBorder="1" applyAlignment="1">
      <alignment horizontal="left" vertical="top" wrapText="1"/>
    </xf>
    <xf numFmtId="0" fontId="33" fillId="0" borderId="3" xfId="0" applyFont="1" applyBorder="1" applyAlignment="1">
      <alignment horizontal="center" vertical="center" wrapText="1"/>
    </xf>
    <xf numFmtId="0" fontId="33" fillId="15" borderId="3"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6" fillId="3" borderId="13" xfId="0" applyFont="1" applyFill="1" applyBorder="1" applyAlignment="1">
      <alignment horizontal="left" vertical="top" wrapText="1"/>
    </xf>
    <xf numFmtId="0" fontId="33" fillId="0" borderId="13" xfId="0" applyFont="1" applyBorder="1" applyAlignment="1">
      <alignment horizontal="center" vertical="center" wrapText="1"/>
    </xf>
    <xf numFmtId="0" fontId="33" fillId="3" borderId="13" xfId="0" applyFont="1" applyFill="1" applyBorder="1" applyAlignment="1">
      <alignment horizontal="center" vertical="center" wrapText="1"/>
    </xf>
    <xf numFmtId="0" fontId="33" fillId="15" borderId="13" xfId="0" applyFont="1" applyFill="1" applyBorder="1" applyAlignment="1">
      <alignment horizontal="center" vertical="center" wrapText="1"/>
    </xf>
    <xf numFmtId="0" fontId="6" fillId="4" borderId="1" xfId="0" applyFont="1" applyFill="1" applyBorder="1" applyAlignment="1">
      <alignment horizontal="left" vertical="top"/>
    </xf>
    <xf numFmtId="0" fontId="33"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4" borderId="3" xfId="0" applyFont="1" applyFill="1" applyBorder="1" applyAlignment="1">
      <alignment horizontal="center" vertical="center"/>
    </xf>
    <xf numFmtId="0" fontId="33" fillId="12" borderId="2" xfId="0" applyFont="1" applyFill="1" applyBorder="1" applyAlignment="1">
      <alignment horizontal="center" vertical="center" wrapText="1"/>
    </xf>
    <xf numFmtId="0" fontId="33" fillId="12" borderId="13" xfId="0" applyFont="1" applyFill="1" applyBorder="1" applyAlignment="1">
      <alignment horizontal="center" vertical="center" wrapText="1"/>
    </xf>
    <xf numFmtId="0" fontId="33" fillId="12" borderId="3" xfId="0" applyFont="1" applyFill="1" applyBorder="1" applyAlignment="1">
      <alignment horizontal="center" vertical="center" wrapText="1"/>
    </xf>
    <xf numFmtId="0" fontId="6" fillId="15" borderId="0" xfId="0" applyFont="1" applyFill="1" applyAlignment="1">
      <alignment horizontal="center" vertical="top"/>
    </xf>
    <xf numFmtId="0" fontId="33" fillId="2" borderId="20" xfId="0" applyFont="1" applyFill="1" applyBorder="1" applyAlignment="1">
      <alignment vertical="center" wrapText="1"/>
    </xf>
    <xf numFmtId="0" fontId="33" fillId="3" borderId="1" xfId="0" applyFont="1" applyFill="1" applyBorder="1" applyAlignment="1">
      <alignment vertical="center" wrapText="1"/>
    </xf>
    <xf numFmtId="0" fontId="6" fillId="4" borderId="1" xfId="0" applyFont="1" applyFill="1" applyBorder="1" applyAlignment="1">
      <alignment vertical="center"/>
    </xf>
    <xf numFmtId="0" fontId="6" fillId="4" borderId="1" xfId="0" applyFont="1" applyFill="1" applyBorder="1" applyAlignment="1">
      <alignment vertical="center" wrapText="1"/>
    </xf>
    <xf numFmtId="0" fontId="33" fillId="3" borderId="3" xfId="0" applyFont="1" applyFill="1" applyBorder="1" applyAlignment="1">
      <alignment vertical="center" wrapText="1"/>
    </xf>
    <xf numFmtId="0" fontId="33" fillId="0" borderId="1" xfId="0" applyFont="1" applyBorder="1" applyAlignment="1">
      <alignment horizontal="center" vertical="center" wrapText="1"/>
    </xf>
    <xf numFmtId="0" fontId="33" fillId="15" borderId="1" xfId="0" applyFont="1" applyFill="1" applyBorder="1" applyAlignment="1">
      <alignment horizontal="center" vertical="center" wrapText="1"/>
    </xf>
    <xf numFmtId="0" fontId="33" fillId="12" borderId="1" xfId="0" applyFont="1" applyFill="1" applyBorder="1" applyAlignment="1">
      <alignment vertical="center" wrapText="1"/>
    </xf>
    <xf numFmtId="0" fontId="6" fillId="12" borderId="2" xfId="0" applyFont="1" applyFill="1" applyBorder="1" applyAlignment="1">
      <alignment horizontal="left" vertical="top" wrapText="1"/>
    </xf>
    <xf numFmtId="0" fontId="6" fillId="3" borderId="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12" borderId="13" xfId="0" applyFont="1" applyFill="1" applyBorder="1" applyAlignment="1">
      <alignment horizontal="left" vertical="top" wrapText="1"/>
    </xf>
    <xf numFmtId="0" fontId="6" fillId="12" borderId="3" xfId="0" applyFont="1" applyFill="1" applyBorder="1" applyAlignment="1">
      <alignment horizontal="left" vertical="top" wrapText="1"/>
    </xf>
    <xf numFmtId="0" fontId="6" fillId="3" borderId="2" xfId="0" applyFont="1" applyFill="1" applyBorder="1" applyAlignment="1">
      <alignment horizontal="left" vertical="center" wrapText="1"/>
    </xf>
    <xf numFmtId="0" fontId="6" fillId="12" borderId="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15" borderId="2" xfId="0" applyFont="1" applyFill="1" applyBorder="1" applyAlignment="1">
      <alignment horizontal="center" vertical="center" wrapText="1"/>
    </xf>
    <xf numFmtId="0" fontId="6" fillId="15" borderId="13"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0" borderId="0" xfId="0" applyFont="1" applyAlignment="1">
      <alignment horizontal="center" vertical="top"/>
    </xf>
    <xf numFmtId="0" fontId="35" fillId="0" borderId="1" xfId="0" applyFont="1" applyBorder="1" applyAlignment="1">
      <alignment vertical="top"/>
    </xf>
    <xf numFmtId="0" fontId="2" fillId="2" borderId="4" xfId="0" applyFont="1" applyFill="1" applyBorder="1" applyAlignment="1">
      <alignment vertical="top" wrapText="1"/>
    </xf>
    <xf numFmtId="0" fontId="1" fillId="0" borderId="3" xfId="0" applyFont="1" applyBorder="1" applyAlignment="1">
      <alignment vertical="center"/>
    </xf>
    <xf numFmtId="0" fontId="16" fillId="0" borderId="20" xfId="0" applyFont="1" applyBorder="1" applyAlignment="1">
      <alignment horizontal="center" vertical="center" wrapText="1"/>
    </xf>
    <xf numFmtId="0" fontId="10" fillId="0" borderId="3" xfId="0" applyFont="1" applyBorder="1" applyAlignment="1">
      <alignment horizontal="center" vertical="center" wrapText="1"/>
    </xf>
    <xf numFmtId="0" fontId="27" fillId="0" borderId="3" xfId="0" applyFont="1" applyBorder="1" applyAlignment="1">
      <alignment vertical="center" wrapText="1"/>
    </xf>
    <xf numFmtId="0" fontId="6" fillId="0" borderId="2" xfId="0" applyFont="1" applyBorder="1" applyAlignment="1">
      <alignment horizontal="left" vertical="top" wrapText="1"/>
    </xf>
    <xf numFmtId="0" fontId="6" fillId="0" borderId="13" xfId="0" applyFont="1" applyBorder="1" applyAlignment="1">
      <alignment horizontal="left" vertical="top" wrapText="1"/>
    </xf>
    <xf numFmtId="0" fontId="6" fillId="0" borderId="3" xfId="0" applyFont="1" applyBorder="1" applyAlignment="1">
      <alignment horizontal="left"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15" borderId="2" xfId="0" applyFont="1" applyFill="1" applyBorder="1" applyAlignment="1">
      <alignment horizontal="center" vertical="center" wrapText="1"/>
    </xf>
    <xf numFmtId="0" fontId="33" fillId="15" borderId="13"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0" borderId="13" xfId="0" applyFont="1" applyBorder="1" applyAlignment="1">
      <alignment horizontal="center" vertical="center" wrapText="1"/>
    </xf>
    <xf numFmtId="0" fontId="33" fillId="12" borderId="2" xfId="0" applyFont="1" applyFill="1" applyBorder="1" applyAlignment="1">
      <alignment horizontal="center" vertical="center" wrapText="1"/>
    </xf>
    <xf numFmtId="0" fontId="33" fillId="12"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33" fillId="3"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6" fillId="3" borderId="13" xfId="0" applyFont="1" applyFill="1" applyBorder="1" applyAlignment="1">
      <alignment horizontal="left" vertical="top"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6" fillId="4" borderId="1" xfId="0" applyFont="1" applyFill="1" applyBorder="1" applyAlignment="1">
      <alignment horizontal="left" vertical="top" wrapText="1"/>
    </xf>
    <xf numFmtId="0" fontId="33" fillId="3" borderId="1" xfId="0" applyFont="1" applyFill="1" applyBorder="1" applyAlignment="1">
      <alignment horizontal="left" vertical="top" wrapText="1"/>
    </xf>
    <xf numFmtId="0" fontId="33" fillId="3" borderId="16" xfId="0" applyFont="1" applyFill="1" applyBorder="1" applyAlignment="1">
      <alignment horizontal="center" vertical="center" wrapText="1"/>
    </xf>
    <xf numFmtId="0" fontId="33" fillId="12" borderId="1" xfId="0" applyFont="1" applyFill="1" applyBorder="1" applyAlignment="1">
      <alignment horizontal="center" vertical="center" wrapText="1"/>
    </xf>
    <xf numFmtId="0" fontId="33" fillId="12" borderId="13" xfId="0" applyFont="1" applyFill="1" applyBorder="1" applyAlignment="1">
      <alignment horizontal="center" vertical="center" wrapText="1"/>
    </xf>
    <xf numFmtId="0" fontId="6" fillId="4" borderId="1" xfId="0" applyFont="1" applyFill="1" applyBorder="1" applyAlignment="1">
      <alignment vertical="center" wrapText="1"/>
    </xf>
    <xf numFmtId="0" fontId="33" fillId="3" borderId="1" xfId="0" applyFont="1" applyFill="1" applyBorder="1" applyAlignment="1">
      <alignment vertical="center" wrapText="1"/>
    </xf>
    <xf numFmtId="0" fontId="6" fillId="0" borderId="2" xfId="0" applyFont="1" applyBorder="1" applyAlignment="1">
      <alignment horizontal="center" vertical="top" wrapText="1"/>
    </xf>
    <xf numFmtId="0" fontId="6" fillId="0" borderId="13" xfId="0" applyFont="1" applyBorder="1" applyAlignment="1">
      <alignment horizontal="center" vertical="top" wrapText="1"/>
    </xf>
    <xf numFmtId="0" fontId="6" fillId="0" borderId="3" xfId="0" applyFont="1" applyBorder="1" applyAlignment="1">
      <alignment horizontal="center" vertical="top" wrapText="1"/>
    </xf>
    <xf numFmtId="0" fontId="33" fillId="6" borderId="15" xfId="0" applyFont="1" applyFill="1" applyBorder="1" applyAlignment="1">
      <alignment horizontal="center" vertical="center" wrapText="1"/>
    </xf>
    <xf numFmtId="0" fontId="33" fillId="6" borderId="15" xfId="0" applyFont="1" applyFill="1" applyBorder="1" applyAlignment="1">
      <alignment horizontal="left" vertical="center" wrapText="1"/>
    </xf>
    <xf numFmtId="0" fontId="33" fillId="5" borderId="15" xfId="0" applyFont="1" applyFill="1" applyBorder="1" applyAlignment="1">
      <alignment horizontal="center" vertical="center" wrapText="1"/>
    </xf>
    <xf numFmtId="0" fontId="33" fillId="5" borderId="15" xfId="0" applyFont="1" applyFill="1" applyBorder="1" applyAlignment="1">
      <alignment horizontal="left" vertical="center" wrapText="1"/>
    </xf>
    <xf numFmtId="0" fontId="6" fillId="12" borderId="1" xfId="0" applyFont="1" applyFill="1" applyBorder="1" applyAlignment="1">
      <alignment vertical="center" wrapText="1"/>
    </xf>
    <xf numFmtId="0" fontId="33" fillId="12" borderId="1" xfId="0" applyFont="1" applyFill="1" applyBorder="1" applyAlignment="1">
      <alignment vertical="center" wrapText="1"/>
    </xf>
    <xf numFmtId="0" fontId="33" fillId="7" borderId="15" xfId="0" applyFont="1" applyFill="1" applyBorder="1" applyAlignment="1">
      <alignment horizontal="center" vertical="center" wrapText="1"/>
    </xf>
    <xf numFmtId="0" fontId="33" fillId="7" borderId="15" xfId="0" applyFont="1" applyFill="1" applyBorder="1" applyAlignment="1">
      <alignment horizontal="left" vertical="center" wrapText="1"/>
    </xf>
    <xf numFmtId="0" fontId="33" fillId="8" borderId="15" xfId="0" applyFont="1" applyFill="1" applyBorder="1" applyAlignment="1">
      <alignment horizontal="center" vertical="center" wrapText="1"/>
    </xf>
    <xf numFmtId="0" fontId="33" fillId="8" borderId="15" xfId="0" applyFont="1" applyFill="1" applyBorder="1" applyAlignment="1">
      <alignment horizontal="left" vertical="center" wrapText="1"/>
    </xf>
    <xf numFmtId="0" fontId="33" fillId="9" borderId="15" xfId="0" applyFont="1" applyFill="1" applyBorder="1" applyAlignment="1">
      <alignment horizontal="center" vertical="center" wrapText="1"/>
    </xf>
    <xf numFmtId="0" fontId="33" fillId="9" borderId="15" xfId="0" applyFont="1" applyFill="1" applyBorder="1" applyAlignment="1">
      <alignment horizontal="left" vertical="center" wrapText="1"/>
    </xf>
    <xf numFmtId="0" fontId="1" fillId="10" borderId="3" xfId="0" applyFont="1" applyFill="1" applyBorder="1" applyAlignment="1">
      <alignment horizontal="left" vertical="center"/>
    </xf>
    <xf numFmtId="0" fontId="1" fillId="10" borderId="1" xfId="0" applyFont="1" applyFill="1" applyBorder="1" applyAlignment="1">
      <alignment horizontal="left" vertical="center"/>
    </xf>
    <xf numFmtId="0" fontId="1" fillId="10" borderId="5" xfId="0" applyFont="1" applyFill="1" applyBorder="1" applyAlignment="1">
      <alignment horizontal="left" vertical="center" wrapText="1"/>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2" xfId="0" applyFont="1" applyBorder="1" applyAlignment="1">
      <alignment horizontal="center" vertical="center"/>
    </xf>
    <xf numFmtId="0" fontId="37" fillId="0" borderId="30" xfId="0" applyFont="1" applyBorder="1" applyAlignment="1">
      <alignment horizontal="center" vertical="top" wrapText="1"/>
    </xf>
    <xf numFmtId="0" fontId="37" fillId="0" borderId="31" xfId="0" applyFont="1" applyBorder="1" applyAlignment="1">
      <alignment horizontal="center" vertical="top" wrapText="1"/>
    </xf>
    <xf numFmtId="0" fontId="37" fillId="0" borderId="32" xfId="0" applyFont="1" applyBorder="1" applyAlignment="1">
      <alignment horizontal="center" vertical="top" wrapText="1"/>
    </xf>
    <xf numFmtId="0" fontId="10" fillId="9" borderId="15" xfId="0" applyFont="1" applyFill="1" applyBorder="1" applyAlignment="1">
      <alignment vertical="top" wrapText="1"/>
    </xf>
    <xf numFmtId="0" fontId="11" fillId="4" borderId="1" xfId="0" applyFont="1" applyFill="1" applyBorder="1" applyAlignment="1">
      <alignment vertical="top" wrapText="1"/>
    </xf>
    <xf numFmtId="0" fontId="10" fillId="3" borderId="1" xfId="0" applyFont="1" applyFill="1" applyBorder="1" applyAlignment="1">
      <alignment vertical="top" wrapText="1"/>
    </xf>
    <xf numFmtId="0" fontId="12" fillId="4" borderId="1" xfId="0" applyFont="1" applyFill="1" applyBorder="1" applyAlignment="1">
      <alignment vertical="top" wrapText="1"/>
    </xf>
    <xf numFmtId="0" fontId="10" fillId="8" borderId="15" xfId="0" applyFont="1" applyFill="1" applyBorder="1" applyAlignment="1">
      <alignment vertical="top" wrapText="1"/>
    </xf>
    <xf numFmtId="0" fontId="10" fillId="7" borderId="15" xfId="0" applyFont="1" applyFill="1" applyBorder="1" applyAlignment="1">
      <alignment vertical="top" wrapText="1"/>
    </xf>
    <xf numFmtId="0" fontId="10" fillId="12" borderId="1" xfId="0" applyFont="1" applyFill="1" applyBorder="1" applyAlignment="1">
      <alignment vertical="top" wrapText="1"/>
    </xf>
    <xf numFmtId="0" fontId="12" fillId="12" borderId="1" xfId="0" applyFont="1" applyFill="1" applyBorder="1" applyAlignment="1">
      <alignment vertical="top" wrapText="1"/>
    </xf>
    <xf numFmtId="0" fontId="10" fillId="6" borderId="15" xfId="0" applyFont="1" applyFill="1" applyBorder="1" applyAlignment="1">
      <alignment vertical="top" wrapText="1"/>
    </xf>
    <xf numFmtId="0" fontId="11" fillId="12" borderId="1" xfId="0" applyFont="1" applyFill="1" applyBorder="1" applyAlignment="1">
      <alignment vertical="top" wrapText="1"/>
    </xf>
    <xf numFmtId="0" fontId="10" fillId="5" borderId="15" xfId="0" applyFont="1" applyFill="1" applyBorder="1" applyAlignment="1">
      <alignment vertical="top" wrapText="1"/>
    </xf>
    <xf numFmtId="0" fontId="11" fillId="4"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5" fillId="4" borderId="1" xfId="0" applyFont="1" applyFill="1" applyBorder="1" applyAlignment="1">
      <alignment horizontal="left" vertical="top" wrapText="1"/>
    </xf>
    <xf numFmtId="0" fontId="10" fillId="2" borderId="6" xfId="0" applyFont="1" applyFill="1" applyBorder="1" applyAlignment="1">
      <alignment vertical="top" wrapText="1"/>
    </xf>
    <xf numFmtId="0" fontId="10" fillId="2" borderId="15" xfId="0" applyFont="1" applyFill="1" applyBorder="1" applyAlignment="1">
      <alignment vertical="top" wrapText="1"/>
    </xf>
    <xf numFmtId="0" fontId="0" fillId="14" borderId="2" xfId="0" applyFill="1" applyBorder="1" applyAlignment="1">
      <alignment horizontal="left" vertical="top" wrapText="1"/>
    </xf>
    <xf numFmtId="0" fontId="37" fillId="0" borderId="0" xfId="0" applyFont="1" applyAlignment="1">
      <alignment horizontal="center" wrapText="1"/>
    </xf>
    <xf numFmtId="49" fontId="11" fillId="3" borderId="1" xfId="0" applyNumberFormat="1" applyFont="1" applyFill="1" applyBorder="1" applyAlignment="1">
      <alignment horizontal="left" vertical="top" wrapText="1"/>
    </xf>
    <xf numFmtId="49" fontId="11" fillId="3" borderId="1" xfId="0" applyNumberFormat="1" applyFont="1" applyFill="1" applyBorder="1" applyAlignment="1">
      <alignment horizontal="left"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left" vertical="top" wrapText="1"/>
    </xf>
    <xf numFmtId="0" fontId="10" fillId="2" borderId="1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10" fillId="5" borderId="15" xfId="0" applyFont="1" applyFill="1" applyBorder="1" applyAlignment="1">
      <alignment horizontal="center" vertical="center" wrapText="1"/>
    </xf>
    <xf numFmtId="0" fontId="10" fillId="5" borderId="15" xfId="0" applyFont="1" applyFill="1" applyBorder="1" applyAlignment="1">
      <alignment horizontal="left" vertical="center" wrapText="1"/>
    </xf>
    <xf numFmtId="0" fontId="11" fillId="4" borderId="1" xfId="0" applyFont="1" applyFill="1" applyBorder="1" applyAlignment="1">
      <alignment vertical="center" wrapText="1"/>
    </xf>
    <xf numFmtId="0" fontId="10" fillId="3" borderId="1" xfId="0" applyFont="1" applyFill="1" applyBorder="1" applyAlignment="1">
      <alignment vertical="center" wrapText="1"/>
    </xf>
    <xf numFmtId="0" fontId="12" fillId="4" borderId="1" xfId="0" applyFont="1" applyFill="1" applyBorder="1" applyAlignment="1">
      <alignment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0" fillId="6" borderId="15" xfId="0" applyFont="1" applyFill="1" applyBorder="1" applyAlignment="1">
      <alignment horizontal="center" vertical="center" wrapText="1"/>
    </xf>
    <xf numFmtId="0" fontId="10" fillId="6" borderId="15" xfId="0" applyFont="1" applyFill="1" applyBorder="1" applyAlignment="1">
      <alignment horizontal="left" vertical="center" wrapText="1"/>
    </xf>
    <xf numFmtId="49" fontId="11" fillId="12" borderId="1" xfId="0" applyNumberFormat="1" applyFont="1" applyFill="1" applyBorder="1" applyAlignment="1">
      <alignment horizontal="left" vertical="center" wrapText="1"/>
    </xf>
    <xf numFmtId="0" fontId="12" fillId="12" borderId="1" xfId="0" applyFont="1" applyFill="1" applyBorder="1" applyAlignment="1">
      <alignment vertical="center" wrapText="1"/>
    </xf>
    <xf numFmtId="0" fontId="10" fillId="12" borderId="1" xfId="0" applyFont="1" applyFill="1" applyBorder="1" applyAlignment="1">
      <alignment vertical="center" wrapText="1"/>
    </xf>
    <xf numFmtId="0" fontId="11" fillId="12" borderId="1" xfId="0" applyFont="1" applyFill="1" applyBorder="1" applyAlignment="1">
      <alignment vertical="center" wrapText="1"/>
    </xf>
    <xf numFmtId="49" fontId="11" fillId="12" borderId="1" xfId="0" applyNumberFormat="1" applyFont="1" applyFill="1" applyBorder="1" applyAlignment="1">
      <alignment horizontal="left" vertical="top" wrapText="1"/>
    </xf>
    <xf numFmtId="0" fontId="10" fillId="7" borderId="15" xfId="0" applyFont="1" applyFill="1" applyBorder="1" applyAlignment="1">
      <alignment horizontal="center" vertical="center" wrapText="1"/>
    </xf>
    <xf numFmtId="0" fontId="10" fillId="7" borderId="15" xfId="0" applyFont="1" applyFill="1" applyBorder="1" applyAlignment="1">
      <alignment horizontal="left" vertical="center" wrapText="1"/>
    </xf>
    <xf numFmtId="0" fontId="10" fillId="8" borderId="15" xfId="0" applyFont="1" applyFill="1" applyBorder="1" applyAlignment="1">
      <alignment horizontal="center" vertical="center" wrapText="1"/>
    </xf>
    <xf numFmtId="0" fontId="10" fillId="8" borderId="15" xfId="0" applyFont="1" applyFill="1" applyBorder="1" applyAlignment="1">
      <alignment horizontal="left" vertical="center" wrapText="1"/>
    </xf>
    <xf numFmtId="0" fontId="34" fillId="0" borderId="29" xfId="0" applyFont="1" applyBorder="1" applyAlignment="1">
      <alignment horizontal="center" vertical="center" wrapText="1"/>
    </xf>
    <xf numFmtId="0" fontId="10" fillId="9" borderId="15" xfId="0" applyFont="1" applyFill="1" applyBorder="1" applyAlignment="1">
      <alignment horizontal="center" vertical="center" wrapText="1"/>
    </xf>
    <xf numFmtId="0" fontId="10" fillId="9" borderId="15" xfId="0" applyFont="1" applyFill="1" applyBorder="1" applyAlignment="1">
      <alignment horizontal="left" vertical="center" wrapText="1"/>
    </xf>
    <xf numFmtId="0" fontId="0" fillId="0" borderId="1" xfId="0" applyBorder="1" applyAlignment="1">
      <alignment horizontal="center" vertical="top" wrapText="1"/>
    </xf>
    <xf numFmtId="0" fontId="0" fillId="0" borderId="1" xfId="0" applyBorder="1" applyAlignment="1">
      <alignment horizontal="center"/>
    </xf>
    <xf numFmtId="0" fontId="37" fillId="0" borderId="17" xfId="0" applyFont="1" applyBorder="1" applyAlignment="1">
      <alignment horizontal="center"/>
    </xf>
    <xf numFmtId="0" fontId="37" fillId="0" borderId="0" xfId="0" applyFont="1" applyBorder="1" applyAlignment="1">
      <alignment horizontal="center"/>
    </xf>
    <xf numFmtId="0" fontId="0" fillId="0" borderId="33" xfId="0" applyFont="1" applyBorder="1" applyAlignment="1">
      <alignment wrapText="1"/>
    </xf>
  </cellXfs>
  <cellStyles count="3">
    <cellStyle name="Hyperlink" xfId="1" builtinId="8"/>
    <cellStyle name="Normal" xfId="0" builtinId="0"/>
    <cellStyle name="Normal 2" xfId="2" xr:uid="{BC3DAAEE-DEE2-4D8A-8731-DD9E19B1293E}"/>
  </cellStyles>
  <dxfs count="5">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4"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4" tint="0.59999389629810485"/>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Govern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tx>
            <c:strRef>
              <c:f>'Evaluation methodology'!$B$23</c:f>
              <c:strCache>
                <c:ptCount val="1"/>
                <c:pt idx="0">
                  <c:v>Policy</c:v>
                </c:pt>
              </c:strCache>
            </c:strRef>
          </c:tx>
          <c:spPr>
            <a:ln w="28575" cap="rnd">
              <a:solidFill>
                <a:schemeClr val="accent1"/>
              </a:solidFill>
              <a:round/>
            </a:ln>
            <a:effectLst/>
          </c:spPr>
          <c:marker>
            <c:symbol val="none"/>
          </c:marker>
          <c:cat>
            <c:strRef>
              <c:f>'Evaluation methodology'!$A$24:$A$29</c:f>
              <c:strCache>
                <c:ptCount val="6"/>
                <c:pt idx="0">
                  <c:v>Organizational Context (GV.OC)</c:v>
                </c:pt>
                <c:pt idx="1">
                  <c:v>Risk Management Strategy (GV.RM)</c:v>
                </c:pt>
                <c:pt idx="2">
                  <c:v>Roles, Responsibilities, and Authorities (GV.RR)</c:v>
                </c:pt>
                <c:pt idx="3">
                  <c:v>Policy (GV.PO)</c:v>
                </c:pt>
                <c:pt idx="4">
                  <c:v>Oversight (GV.OV)</c:v>
                </c:pt>
                <c:pt idx="5">
                  <c:v>Cybersecurity Supply Chain Risk Management (GV.SC)</c:v>
                </c:pt>
              </c:strCache>
            </c:strRef>
          </c:cat>
          <c:val>
            <c:numRef>
              <c:f>'Evaluation methodology'!$B$24:$B$29</c:f>
              <c:numCache>
                <c:formatCode>General</c:formatCode>
                <c:ptCount val="6"/>
                <c:pt idx="0">
                  <c:v>3</c:v>
                </c:pt>
                <c:pt idx="1">
                  <c:v>2</c:v>
                </c:pt>
                <c:pt idx="2">
                  <c:v>3</c:v>
                </c:pt>
                <c:pt idx="3">
                  <c:v>3</c:v>
                </c:pt>
                <c:pt idx="4">
                  <c:v>1</c:v>
                </c:pt>
                <c:pt idx="5">
                  <c:v>2</c:v>
                </c:pt>
              </c:numCache>
            </c:numRef>
          </c:val>
          <c:extLst>
            <c:ext xmlns:c16="http://schemas.microsoft.com/office/drawing/2014/chart" uri="{C3380CC4-5D6E-409C-BE32-E72D297353CC}">
              <c16:uniqueId val="{00000000-7A7A-46B4-8DE0-784EDF442921}"/>
            </c:ext>
          </c:extLst>
        </c:ser>
        <c:ser>
          <c:idx val="1"/>
          <c:order val="1"/>
          <c:tx>
            <c:strRef>
              <c:f>'Evaluation methodology'!$C$23</c:f>
              <c:strCache>
                <c:ptCount val="1"/>
                <c:pt idx="0">
                  <c:v>Process/Implementation</c:v>
                </c:pt>
              </c:strCache>
            </c:strRef>
          </c:tx>
          <c:spPr>
            <a:ln w="28575" cap="rnd">
              <a:solidFill>
                <a:schemeClr val="accent2"/>
              </a:solidFill>
              <a:round/>
            </a:ln>
            <a:effectLst/>
          </c:spPr>
          <c:marker>
            <c:symbol val="none"/>
          </c:marker>
          <c:cat>
            <c:strRef>
              <c:f>'Evaluation methodology'!$A$24:$A$29</c:f>
              <c:strCache>
                <c:ptCount val="6"/>
                <c:pt idx="0">
                  <c:v>Organizational Context (GV.OC)</c:v>
                </c:pt>
                <c:pt idx="1">
                  <c:v>Risk Management Strategy (GV.RM)</c:v>
                </c:pt>
                <c:pt idx="2">
                  <c:v>Roles, Responsibilities, and Authorities (GV.RR)</c:v>
                </c:pt>
                <c:pt idx="3">
                  <c:v>Policy (GV.PO)</c:v>
                </c:pt>
                <c:pt idx="4">
                  <c:v>Oversight (GV.OV)</c:v>
                </c:pt>
                <c:pt idx="5">
                  <c:v>Cybersecurity Supply Chain Risk Management (GV.SC)</c:v>
                </c:pt>
              </c:strCache>
            </c:strRef>
          </c:cat>
          <c:val>
            <c:numRef>
              <c:f>'Evaluation methodology'!$C$24:$C$29</c:f>
              <c:numCache>
                <c:formatCode>General</c:formatCode>
                <c:ptCount val="6"/>
                <c:pt idx="0">
                  <c:v>1</c:v>
                </c:pt>
                <c:pt idx="1">
                  <c:v>2</c:v>
                </c:pt>
                <c:pt idx="2">
                  <c:v>2</c:v>
                </c:pt>
                <c:pt idx="3">
                  <c:v>4</c:v>
                </c:pt>
                <c:pt idx="4">
                  <c:v>1</c:v>
                </c:pt>
                <c:pt idx="5">
                  <c:v>1</c:v>
                </c:pt>
              </c:numCache>
            </c:numRef>
          </c:val>
          <c:extLst>
            <c:ext xmlns:c16="http://schemas.microsoft.com/office/drawing/2014/chart" uri="{C3380CC4-5D6E-409C-BE32-E72D297353CC}">
              <c16:uniqueId val="{00000001-7A7A-46B4-8DE0-784EDF442921}"/>
            </c:ext>
          </c:extLst>
        </c:ser>
        <c:ser>
          <c:idx val="2"/>
          <c:order val="2"/>
          <c:tx>
            <c:strRef>
              <c:f>'Evaluation methodology'!$D$23</c:f>
              <c:strCache>
                <c:ptCount val="1"/>
                <c:pt idx="0">
                  <c:v>Communication and awareness</c:v>
                </c:pt>
              </c:strCache>
            </c:strRef>
          </c:tx>
          <c:spPr>
            <a:ln w="28575" cap="rnd">
              <a:solidFill>
                <a:schemeClr val="accent3"/>
              </a:solidFill>
              <a:round/>
            </a:ln>
            <a:effectLst/>
          </c:spPr>
          <c:marker>
            <c:symbol val="none"/>
          </c:marker>
          <c:cat>
            <c:strRef>
              <c:f>'Evaluation methodology'!$A$24:$A$29</c:f>
              <c:strCache>
                <c:ptCount val="6"/>
                <c:pt idx="0">
                  <c:v>Organizational Context (GV.OC)</c:v>
                </c:pt>
                <c:pt idx="1">
                  <c:v>Risk Management Strategy (GV.RM)</c:v>
                </c:pt>
                <c:pt idx="2">
                  <c:v>Roles, Responsibilities, and Authorities (GV.RR)</c:v>
                </c:pt>
                <c:pt idx="3">
                  <c:v>Policy (GV.PO)</c:v>
                </c:pt>
                <c:pt idx="4">
                  <c:v>Oversight (GV.OV)</c:v>
                </c:pt>
                <c:pt idx="5">
                  <c:v>Cybersecurity Supply Chain Risk Management (GV.SC)</c:v>
                </c:pt>
              </c:strCache>
            </c:strRef>
          </c:cat>
          <c:val>
            <c:numRef>
              <c:f>'Evaluation methodology'!$D$24:$D$29</c:f>
              <c:numCache>
                <c:formatCode>General</c:formatCode>
                <c:ptCount val="6"/>
                <c:pt idx="0">
                  <c:v>3</c:v>
                </c:pt>
                <c:pt idx="1">
                  <c:v>2</c:v>
                </c:pt>
                <c:pt idx="2">
                  <c:v>4</c:v>
                </c:pt>
                <c:pt idx="3">
                  <c:v>1</c:v>
                </c:pt>
                <c:pt idx="4">
                  <c:v>4</c:v>
                </c:pt>
                <c:pt idx="5">
                  <c:v>4</c:v>
                </c:pt>
              </c:numCache>
            </c:numRef>
          </c:val>
          <c:extLst>
            <c:ext xmlns:c16="http://schemas.microsoft.com/office/drawing/2014/chart" uri="{C3380CC4-5D6E-409C-BE32-E72D297353CC}">
              <c16:uniqueId val="{00000002-7A7A-46B4-8DE0-784EDF442921}"/>
            </c:ext>
          </c:extLst>
        </c:ser>
        <c:ser>
          <c:idx val="3"/>
          <c:order val="3"/>
          <c:tx>
            <c:strRef>
              <c:f>'Evaluation methodology'!$E$23</c:f>
              <c:strCache>
                <c:ptCount val="1"/>
                <c:pt idx="0">
                  <c:v>Measuring &amp; monitoring</c:v>
                </c:pt>
              </c:strCache>
            </c:strRef>
          </c:tx>
          <c:spPr>
            <a:ln w="28575" cap="rnd">
              <a:solidFill>
                <a:schemeClr val="accent4"/>
              </a:solidFill>
              <a:round/>
            </a:ln>
            <a:effectLst/>
          </c:spPr>
          <c:marker>
            <c:symbol val="none"/>
          </c:marker>
          <c:cat>
            <c:strRef>
              <c:f>'Evaluation methodology'!$A$24:$A$29</c:f>
              <c:strCache>
                <c:ptCount val="6"/>
                <c:pt idx="0">
                  <c:v>Organizational Context (GV.OC)</c:v>
                </c:pt>
                <c:pt idx="1">
                  <c:v>Risk Management Strategy (GV.RM)</c:v>
                </c:pt>
                <c:pt idx="2">
                  <c:v>Roles, Responsibilities, and Authorities (GV.RR)</c:v>
                </c:pt>
                <c:pt idx="3">
                  <c:v>Policy (GV.PO)</c:v>
                </c:pt>
                <c:pt idx="4">
                  <c:v>Oversight (GV.OV)</c:v>
                </c:pt>
                <c:pt idx="5">
                  <c:v>Cybersecurity Supply Chain Risk Management (GV.SC)</c:v>
                </c:pt>
              </c:strCache>
            </c:strRef>
          </c:cat>
          <c:val>
            <c:numRef>
              <c:f>'Evaluation methodology'!$E$24:$E$29</c:f>
              <c:numCache>
                <c:formatCode>General</c:formatCode>
                <c:ptCount val="6"/>
                <c:pt idx="0">
                  <c:v>3</c:v>
                </c:pt>
                <c:pt idx="1">
                  <c:v>2</c:v>
                </c:pt>
                <c:pt idx="2">
                  <c:v>3</c:v>
                </c:pt>
                <c:pt idx="3">
                  <c:v>3</c:v>
                </c:pt>
                <c:pt idx="4">
                  <c:v>1</c:v>
                </c:pt>
                <c:pt idx="5">
                  <c:v>2</c:v>
                </c:pt>
              </c:numCache>
            </c:numRef>
          </c:val>
          <c:extLst>
            <c:ext xmlns:c16="http://schemas.microsoft.com/office/drawing/2014/chart" uri="{C3380CC4-5D6E-409C-BE32-E72D297353CC}">
              <c16:uniqueId val="{00000003-7A7A-46B4-8DE0-784EDF442921}"/>
            </c:ext>
          </c:extLst>
        </c:ser>
        <c:dLbls>
          <c:showLegendKey val="0"/>
          <c:showVal val="0"/>
          <c:showCatName val="0"/>
          <c:showSerName val="0"/>
          <c:showPercent val="0"/>
          <c:showBubbleSize val="0"/>
        </c:dLbls>
        <c:axId val="489336703"/>
        <c:axId val="489337183"/>
      </c:radarChart>
      <c:catAx>
        <c:axId val="48933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9337183"/>
        <c:crosses val="autoZero"/>
        <c:auto val="1"/>
        <c:lblAlgn val="ctr"/>
        <c:lblOffset val="100"/>
        <c:noMultiLvlLbl val="0"/>
      </c:catAx>
      <c:valAx>
        <c:axId val="4893371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933670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Identify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tx>
            <c:strRef>
              <c:f>'Evaluation methodology'!$B$32</c:f>
              <c:strCache>
                <c:ptCount val="1"/>
                <c:pt idx="0">
                  <c:v>Policy</c:v>
                </c:pt>
              </c:strCache>
            </c:strRef>
          </c:tx>
          <c:spPr>
            <a:ln w="28575" cap="rnd">
              <a:solidFill>
                <a:schemeClr val="accent1"/>
              </a:solidFill>
              <a:round/>
            </a:ln>
            <a:effectLst/>
          </c:spPr>
          <c:marker>
            <c:symbol val="none"/>
          </c:marker>
          <c:cat>
            <c:strRef>
              <c:f>'Evaluation methodology'!$A$33:$A$35</c:f>
              <c:strCache>
                <c:ptCount val="3"/>
                <c:pt idx="0">
                  <c:v>Asset Management (ID.AM)</c:v>
                </c:pt>
                <c:pt idx="1">
                  <c:v>Risk Assessment (ID.RA)</c:v>
                </c:pt>
                <c:pt idx="2">
                  <c:v>Improvement (ID.IM)</c:v>
                </c:pt>
              </c:strCache>
            </c:strRef>
          </c:cat>
          <c:val>
            <c:numRef>
              <c:f>'Evaluation methodology'!$B$33:$B$35</c:f>
              <c:numCache>
                <c:formatCode>General</c:formatCode>
                <c:ptCount val="3"/>
                <c:pt idx="0">
                  <c:v>2</c:v>
                </c:pt>
                <c:pt idx="1">
                  <c:v>3</c:v>
                </c:pt>
                <c:pt idx="2">
                  <c:v>4</c:v>
                </c:pt>
              </c:numCache>
            </c:numRef>
          </c:val>
          <c:extLst>
            <c:ext xmlns:c16="http://schemas.microsoft.com/office/drawing/2014/chart" uri="{C3380CC4-5D6E-409C-BE32-E72D297353CC}">
              <c16:uniqueId val="{00000000-E301-4526-91FE-3B2679BAB70A}"/>
            </c:ext>
          </c:extLst>
        </c:ser>
        <c:ser>
          <c:idx val="1"/>
          <c:order val="1"/>
          <c:tx>
            <c:strRef>
              <c:f>'Evaluation methodology'!$C$32</c:f>
              <c:strCache>
                <c:ptCount val="1"/>
                <c:pt idx="0">
                  <c:v>Process/Implementation</c:v>
                </c:pt>
              </c:strCache>
            </c:strRef>
          </c:tx>
          <c:spPr>
            <a:ln w="28575" cap="rnd">
              <a:solidFill>
                <a:schemeClr val="accent2"/>
              </a:solidFill>
              <a:round/>
            </a:ln>
            <a:effectLst/>
          </c:spPr>
          <c:marker>
            <c:symbol val="none"/>
          </c:marker>
          <c:cat>
            <c:strRef>
              <c:f>'Evaluation methodology'!$A$33:$A$35</c:f>
              <c:strCache>
                <c:ptCount val="3"/>
                <c:pt idx="0">
                  <c:v>Asset Management (ID.AM)</c:v>
                </c:pt>
                <c:pt idx="1">
                  <c:v>Risk Assessment (ID.RA)</c:v>
                </c:pt>
                <c:pt idx="2">
                  <c:v>Improvement (ID.IM)</c:v>
                </c:pt>
              </c:strCache>
            </c:strRef>
          </c:cat>
          <c:val>
            <c:numRef>
              <c:f>'Evaluation methodology'!$C$33:$C$35</c:f>
              <c:numCache>
                <c:formatCode>General</c:formatCode>
                <c:ptCount val="3"/>
                <c:pt idx="0">
                  <c:v>4</c:v>
                </c:pt>
                <c:pt idx="1">
                  <c:v>3</c:v>
                </c:pt>
                <c:pt idx="2">
                  <c:v>2</c:v>
                </c:pt>
              </c:numCache>
            </c:numRef>
          </c:val>
          <c:extLst>
            <c:ext xmlns:c16="http://schemas.microsoft.com/office/drawing/2014/chart" uri="{C3380CC4-5D6E-409C-BE32-E72D297353CC}">
              <c16:uniqueId val="{00000001-E301-4526-91FE-3B2679BAB70A}"/>
            </c:ext>
          </c:extLst>
        </c:ser>
        <c:ser>
          <c:idx val="2"/>
          <c:order val="2"/>
          <c:tx>
            <c:strRef>
              <c:f>'Evaluation methodology'!$D$32</c:f>
              <c:strCache>
                <c:ptCount val="1"/>
                <c:pt idx="0">
                  <c:v>Communication and awareness</c:v>
                </c:pt>
              </c:strCache>
            </c:strRef>
          </c:tx>
          <c:spPr>
            <a:ln w="28575" cap="rnd">
              <a:solidFill>
                <a:schemeClr val="accent3"/>
              </a:solidFill>
              <a:round/>
            </a:ln>
            <a:effectLst/>
          </c:spPr>
          <c:marker>
            <c:symbol val="none"/>
          </c:marker>
          <c:cat>
            <c:strRef>
              <c:f>'Evaluation methodology'!$A$33:$A$35</c:f>
              <c:strCache>
                <c:ptCount val="3"/>
                <c:pt idx="0">
                  <c:v>Asset Management (ID.AM)</c:v>
                </c:pt>
                <c:pt idx="1">
                  <c:v>Risk Assessment (ID.RA)</c:v>
                </c:pt>
                <c:pt idx="2">
                  <c:v>Improvement (ID.IM)</c:v>
                </c:pt>
              </c:strCache>
            </c:strRef>
          </c:cat>
          <c:val>
            <c:numRef>
              <c:f>'Evaluation methodology'!$D$33:$D$35</c:f>
              <c:numCache>
                <c:formatCode>General</c:formatCode>
                <c:ptCount val="3"/>
                <c:pt idx="0">
                  <c:v>4</c:v>
                </c:pt>
                <c:pt idx="1">
                  <c:v>2</c:v>
                </c:pt>
                <c:pt idx="2">
                  <c:v>4</c:v>
                </c:pt>
              </c:numCache>
            </c:numRef>
          </c:val>
          <c:extLst>
            <c:ext xmlns:c16="http://schemas.microsoft.com/office/drawing/2014/chart" uri="{C3380CC4-5D6E-409C-BE32-E72D297353CC}">
              <c16:uniqueId val="{00000002-E301-4526-91FE-3B2679BAB70A}"/>
            </c:ext>
          </c:extLst>
        </c:ser>
        <c:ser>
          <c:idx val="3"/>
          <c:order val="3"/>
          <c:tx>
            <c:strRef>
              <c:f>'Evaluation methodology'!$E$32</c:f>
              <c:strCache>
                <c:ptCount val="1"/>
                <c:pt idx="0">
                  <c:v>Measuring &amp; monitoring</c:v>
                </c:pt>
              </c:strCache>
            </c:strRef>
          </c:tx>
          <c:spPr>
            <a:ln w="28575" cap="rnd">
              <a:solidFill>
                <a:schemeClr val="accent4"/>
              </a:solidFill>
              <a:round/>
            </a:ln>
            <a:effectLst/>
          </c:spPr>
          <c:marker>
            <c:symbol val="none"/>
          </c:marker>
          <c:cat>
            <c:strRef>
              <c:f>'Evaluation methodology'!$A$33:$A$35</c:f>
              <c:strCache>
                <c:ptCount val="3"/>
                <c:pt idx="0">
                  <c:v>Asset Management (ID.AM)</c:v>
                </c:pt>
                <c:pt idx="1">
                  <c:v>Risk Assessment (ID.RA)</c:v>
                </c:pt>
                <c:pt idx="2">
                  <c:v>Improvement (ID.IM)</c:v>
                </c:pt>
              </c:strCache>
            </c:strRef>
          </c:cat>
          <c:val>
            <c:numRef>
              <c:f>'Evaluation methodology'!$E$33:$E$35</c:f>
              <c:numCache>
                <c:formatCode>General</c:formatCode>
                <c:ptCount val="3"/>
                <c:pt idx="0">
                  <c:v>2</c:v>
                </c:pt>
                <c:pt idx="1">
                  <c:v>3</c:v>
                </c:pt>
                <c:pt idx="2">
                  <c:v>4</c:v>
                </c:pt>
              </c:numCache>
            </c:numRef>
          </c:val>
          <c:extLst>
            <c:ext xmlns:c16="http://schemas.microsoft.com/office/drawing/2014/chart" uri="{C3380CC4-5D6E-409C-BE32-E72D297353CC}">
              <c16:uniqueId val="{00000000-EF35-4261-928A-2D6DB10B5D77}"/>
            </c:ext>
          </c:extLst>
        </c:ser>
        <c:dLbls>
          <c:showLegendKey val="0"/>
          <c:showVal val="0"/>
          <c:showCatName val="0"/>
          <c:showSerName val="0"/>
          <c:showPercent val="0"/>
          <c:showBubbleSize val="0"/>
        </c:dLbls>
        <c:axId val="281479823"/>
        <c:axId val="281481263"/>
      </c:radarChart>
      <c:catAx>
        <c:axId val="2814798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81481263"/>
        <c:crosses val="autoZero"/>
        <c:auto val="1"/>
        <c:lblAlgn val="ctr"/>
        <c:lblOffset val="100"/>
        <c:noMultiLvlLbl val="0"/>
      </c:catAx>
      <c:valAx>
        <c:axId val="281481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81479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Protect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tx>
            <c:strRef>
              <c:f>'Evaluation methodology'!$B$38</c:f>
              <c:strCache>
                <c:ptCount val="1"/>
                <c:pt idx="0">
                  <c:v>Policy</c:v>
                </c:pt>
              </c:strCache>
            </c:strRef>
          </c:tx>
          <c:spPr>
            <a:ln w="28575" cap="rnd">
              <a:solidFill>
                <a:schemeClr val="accent1"/>
              </a:solidFill>
              <a:round/>
            </a:ln>
            <a:effectLst/>
          </c:spPr>
          <c:marker>
            <c:symbol val="none"/>
          </c:marker>
          <c:cat>
            <c:strRef>
              <c:f>'Evaluation methodology'!$A$39:$A$43</c:f>
              <c:strCache>
                <c:ptCount val="5"/>
                <c:pt idx="0">
                  <c:v>Identity Management, Authentication, and Access Control (PR.AA)</c:v>
                </c:pt>
                <c:pt idx="1">
                  <c:v>Awareness and Training (PR.AT)</c:v>
                </c:pt>
                <c:pt idx="2">
                  <c:v>Data Security (PR.DS)</c:v>
                </c:pt>
                <c:pt idx="3">
                  <c:v>Platform Security (PR.PS)</c:v>
                </c:pt>
                <c:pt idx="4">
                  <c:v>Technology Infrastructure Resilience (PR.IR)</c:v>
                </c:pt>
              </c:strCache>
            </c:strRef>
          </c:cat>
          <c:val>
            <c:numRef>
              <c:f>'Evaluation methodology'!$B$39:$B$43</c:f>
              <c:numCache>
                <c:formatCode>General</c:formatCode>
                <c:ptCount val="5"/>
                <c:pt idx="0">
                  <c:v>2</c:v>
                </c:pt>
                <c:pt idx="1">
                  <c:v>3</c:v>
                </c:pt>
                <c:pt idx="2">
                  <c:v>1</c:v>
                </c:pt>
                <c:pt idx="3">
                  <c:v>4</c:v>
                </c:pt>
                <c:pt idx="4">
                  <c:v>2</c:v>
                </c:pt>
              </c:numCache>
            </c:numRef>
          </c:val>
          <c:extLst>
            <c:ext xmlns:c16="http://schemas.microsoft.com/office/drawing/2014/chart" uri="{C3380CC4-5D6E-409C-BE32-E72D297353CC}">
              <c16:uniqueId val="{00000000-1FD4-4F4A-B475-1B751B4459F1}"/>
            </c:ext>
          </c:extLst>
        </c:ser>
        <c:ser>
          <c:idx val="1"/>
          <c:order val="1"/>
          <c:tx>
            <c:strRef>
              <c:f>'Evaluation methodology'!$C$38</c:f>
              <c:strCache>
                <c:ptCount val="1"/>
                <c:pt idx="0">
                  <c:v>Process/Implementation</c:v>
                </c:pt>
              </c:strCache>
            </c:strRef>
          </c:tx>
          <c:spPr>
            <a:ln w="28575" cap="rnd">
              <a:solidFill>
                <a:schemeClr val="accent2"/>
              </a:solidFill>
              <a:round/>
            </a:ln>
            <a:effectLst/>
          </c:spPr>
          <c:marker>
            <c:symbol val="none"/>
          </c:marker>
          <c:cat>
            <c:strRef>
              <c:f>'Evaluation methodology'!$A$39:$A$43</c:f>
              <c:strCache>
                <c:ptCount val="5"/>
                <c:pt idx="0">
                  <c:v>Identity Management, Authentication, and Access Control (PR.AA)</c:v>
                </c:pt>
                <c:pt idx="1">
                  <c:v>Awareness and Training (PR.AT)</c:v>
                </c:pt>
                <c:pt idx="2">
                  <c:v>Data Security (PR.DS)</c:v>
                </c:pt>
                <c:pt idx="3">
                  <c:v>Platform Security (PR.PS)</c:v>
                </c:pt>
                <c:pt idx="4">
                  <c:v>Technology Infrastructure Resilience (PR.IR)</c:v>
                </c:pt>
              </c:strCache>
            </c:strRef>
          </c:cat>
          <c:val>
            <c:numRef>
              <c:f>'Evaluation methodology'!$C$39:$C$43</c:f>
              <c:numCache>
                <c:formatCode>General</c:formatCode>
                <c:ptCount val="5"/>
                <c:pt idx="0">
                  <c:v>1</c:v>
                </c:pt>
                <c:pt idx="1">
                  <c:v>4</c:v>
                </c:pt>
                <c:pt idx="2">
                  <c:v>2</c:v>
                </c:pt>
                <c:pt idx="3">
                  <c:v>3</c:v>
                </c:pt>
                <c:pt idx="4">
                  <c:v>4</c:v>
                </c:pt>
              </c:numCache>
            </c:numRef>
          </c:val>
          <c:extLst>
            <c:ext xmlns:c16="http://schemas.microsoft.com/office/drawing/2014/chart" uri="{C3380CC4-5D6E-409C-BE32-E72D297353CC}">
              <c16:uniqueId val="{00000001-1FD4-4F4A-B475-1B751B4459F1}"/>
            </c:ext>
          </c:extLst>
        </c:ser>
        <c:ser>
          <c:idx val="2"/>
          <c:order val="2"/>
          <c:tx>
            <c:strRef>
              <c:f>'Evaluation methodology'!$D$38</c:f>
              <c:strCache>
                <c:ptCount val="1"/>
                <c:pt idx="0">
                  <c:v>Communication and awareness</c:v>
                </c:pt>
              </c:strCache>
            </c:strRef>
          </c:tx>
          <c:spPr>
            <a:ln w="28575" cap="rnd">
              <a:solidFill>
                <a:schemeClr val="accent3"/>
              </a:solidFill>
              <a:round/>
            </a:ln>
            <a:effectLst/>
          </c:spPr>
          <c:marker>
            <c:symbol val="none"/>
          </c:marker>
          <c:cat>
            <c:strRef>
              <c:f>'Evaluation methodology'!$A$39:$A$43</c:f>
              <c:strCache>
                <c:ptCount val="5"/>
                <c:pt idx="0">
                  <c:v>Identity Management, Authentication, and Access Control (PR.AA)</c:v>
                </c:pt>
                <c:pt idx="1">
                  <c:v>Awareness and Training (PR.AT)</c:v>
                </c:pt>
                <c:pt idx="2">
                  <c:v>Data Security (PR.DS)</c:v>
                </c:pt>
                <c:pt idx="3">
                  <c:v>Platform Security (PR.PS)</c:v>
                </c:pt>
                <c:pt idx="4">
                  <c:v>Technology Infrastructure Resilience (PR.IR)</c:v>
                </c:pt>
              </c:strCache>
            </c:strRef>
          </c:cat>
          <c:val>
            <c:numRef>
              <c:f>'Evaluation methodology'!$D$39:$D$43</c:f>
              <c:numCache>
                <c:formatCode>General</c:formatCode>
                <c:ptCount val="5"/>
                <c:pt idx="0">
                  <c:v>1</c:v>
                </c:pt>
                <c:pt idx="1">
                  <c:v>2</c:v>
                </c:pt>
                <c:pt idx="2">
                  <c:v>4</c:v>
                </c:pt>
                <c:pt idx="3">
                  <c:v>1</c:v>
                </c:pt>
                <c:pt idx="4">
                  <c:v>2</c:v>
                </c:pt>
              </c:numCache>
            </c:numRef>
          </c:val>
          <c:extLst>
            <c:ext xmlns:c16="http://schemas.microsoft.com/office/drawing/2014/chart" uri="{C3380CC4-5D6E-409C-BE32-E72D297353CC}">
              <c16:uniqueId val="{00000002-1FD4-4F4A-B475-1B751B4459F1}"/>
            </c:ext>
          </c:extLst>
        </c:ser>
        <c:ser>
          <c:idx val="3"/>
          <c:order val="3"/>
          <c:tx>
            <c:strRef>
              <c:f>'Evaluation methodology'!$E$38</c:f>
              <c:strCache>
                <c:ptCount val="1"/>
                <c:pt idx="0">
                  <c:v>Measuring &amp; monitoring</c:v>
                </c:pt>
              </c:strCache>
            </c:strRef>
          </c:tx>
          <c:spPr>
            <a:ln w="28575" cap="rnd">
              <a:solidFill>
                <a:schemeClr val="accent4"/>
              </a:solidFill>
              <a:round/>
            </a:ln>
            <a:effectLst/>
          </c:spPr>
          <c:marker>
            <c:symbol val="none"/>
          </c:marker>
          <c:cat>
            <c:strRef>
              <c:f>'Evaluation methodology'!$A$39:$A$43</c:f>
              <c:strCache>
                <c:ptCount val="5"/>
                <c:pt idx="0">
                  <c:v>Identity Management, Authentication, and Access Control (PR.AA)</c:v>
                </c:pt>
                <c:pt idx="1">
                  <c:v>Awareness and Training (PR.AT)</c:v>
                </c:pt>
                <c:pt idx="2">
                  <c:v>Data Security (PR.DS)</c:v>
                </c:pt>
                <c:pt idx="3">
                  <c:v>Platform Security (PR.PS)</c:v>
                </c:pt>
                <c:pt idx="4">
                  <c:v>Technology Infrastructure Resilience (PR.IR)</c:v>
                </c:pt>
              </c:strCache>
            </c:strRef>
          </c:cat>
          <c:val>
            <c:numRef>
              <c:f>'Evaluation methodology'!$E$39:$E$43</c:f>
              <c:numCache>
                <c:formatCode>General</c:formatCode>
                <c:ptCount val="5"/>
                <c:pt idx="0">
                  <c:v>2</c:v>
                </c:pt>
                <c:pt idx="1">
                  <c:v>3</c:v>
                </c:pt>
                <c:pt idx="2">
                  <c:v>1</c:v>
                </c:pt>
                <c:pt idx="3">
                  <c:v>4</c:v>
                </c:pt>
                <c:pt idx="4">
                  <c:v>2</c:v>
                </c:pt>
              </c:numCache>
            </c:numRef>
          </c:val>
          <c:extLst>
            <c:ext xmlns:c16="http://schemas.microsoft.com/office/drawing/2014/chart" uri="{C3380CC4-5D6E-409C-BE32-E72D297353CC}">
              <c16:uniqueId val="{00000003-1FD4-4F4A-B475-1B751B4459F1}"/>
            </c:ext>
          </c:extLst>
        </c:ser>
        <c:dLbls>
          <c:showLegendKey val="0"/>
          <c:showVal val="0"/>
          <c:showCatName val="0"/>
          <c:showSerName val="0"/>
          <c:showPercent val="0"/>
          <c:showBubbleSize val="0"/>
        </c:dLbls>
        <c:axId val="2129903183"/>
        <c:axId val="278058527"/>
      </c:radarChart>
      <c:catAx>
        <c:axId val="21299031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78058527"/>
        <c:crosses val="autoZero"/>
        <c:auto val="1"/>
        <c:lblAlgn val="ctr"/>
        <c:lblOffset val="100"/>
        <c:noMultiLvlLbl val="0"/>
      </c:catAx>
      <c:valAx>
        <c:axId val="27805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129903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Respond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tx>
            <c:strRef>
              <c:f>'Evaluation methodology'!$B$51</c:f>
              <c:strCache>
                <c:ptCount val="1"/>
                <c:pt idx="0">
                  <c:v>Policy</c:v>
                </c:pt>
              </c:strCache>
            </c:strRef>
          </c:tx>
          <c:spPr>
            <a:ln w="28575" cap="rnd">
              <a:solidFill>
                <a:schemeClr val="accent1"/>
              </a:solidFill>
              <a:round/>
            </a:ln>
            <a:effectLst/>
          </c:spPr>
          <c:marker>
            <c:symbol val="none"/>
          </c:marker>
          <c:cat>
            <c:strRef>
              <c:f>'Evaluation methodology'!$A$52:$A$55</c:f>
              <c:strCache>
                <c:ptCount val="4"/>
                <c:pt idx="0">
                  <c:v>Incident Management (RS.MA)</c:v>
                </c:pt>
                <c:pt idx="1">
                  <c:v>Incident Analysis (RS.AN)</c:v>
                </c:pt>
                <c:pt idx="2">
                  <c:v>Incident Response Reporting and Communication (RS.CO)</c:v>
                </c:pt>
                <c:pt idx="3">
                  <c:v>Incident Mitigation (RS.MI)</c:v>
                </c:pt>
              </c:strCache>
            </c:strRef>
          </c:cat>
          <c:val>
            <c:numRef>
              <c:f>'Evaluation methodology'!$B$52:$B$55</c:f>
              <c:numCache>
                <c:formatCode>General</c:formatCode>
                <c:ptCount val="4"/>
                <c:pt idx="0">
                  <c:v>2</c:v>
                </c:pt>
                <c:pt idx="1">
                  <c:v>3</c:v>
                </c:pt>
                <c:pt idx="2">
                  <c:v>3</c:v>
                </c:pt>
                <c:pt idx="3">
                  <c:v>1</c:v>
                </c:pt>
              </c:numCache>
            </c:numRef>
          </c:val>
          <c:extLst>
            <c:ext xmlns:c16="http://schemas.microsoft.com/office/drawing/2014/chart" uri="{C3380CC4-5D6E-409C-BE32-E72D297353CC}">
              <c16:uniqueId val="{00000000-1F2D-4B86-BC21-54B56E374889}"/>
            </c:ext>
          </c:extLst>
        </c:ser>
        <c:ser>
          <c:idx val="1"/>
          <c:order val="1"/>
          <c:tx>
            <c:strRef>
              <c:f>'Evaluation methodology'!$C$51</c:f>
              <c:strCache>
                <c:ptCount val="1"/>
                <c:pt idx="0">
                  <c:v>Process/Implementation</c:v>
                </c:pt>
              </c:strCache>
            </c:strRef>
          </c:tx>
          <c:spPr>
            <a:ln w="28575" cap="rnd">
              <a:solidFill>
                <a:schemeClr val="accent2"/>
              </a:solidFill>
              <a:round/>
            </a:ln>
            <a:effectLst/>
          </c:spPr>
          <c:marker>
            <c:symbol val="none"/>
          </c:marker>
          <c:cat>
            <c:strRef>
              <c:f>'Evaluation methodology'!$A$52:$A$55</c:f>
              <c:strCache>
                <c:ptCount val="4"/>
                <c:pt idx="0">
                  <c:v>Incident Management (RS.MA)</c:v>
                </c:pt>
                <c:pt idx="1">
                  <c:v>Incident Analysis (RS.AN)</c:v>
                </c:pt>
                <c:pt idx="2">
                  <c:v>Incident Response Reporting and Communication (RS.CO)</c:v>
                </c:pt>
                <c:pt idx="3">
                  <c:v>Incident Mitigation (RS.MI)</c:v>
                </c:pt>
              </c:strCache>
            </c:strRef>
          </c:cat>
          <c:val>
            <c:numRef>
              <c:f>'Evaluation methodology'!$C$52:$C$55</c:f>
              <c:numCache>
                <c:formatCode>General</c:formatCode>
                <c:ptCount val="4"/>
                <c:pt idx="0">
                  <c:v>1</c:v>
                </c:pt>
                <c:pt idx="1">
                  <c:v>2</c:v>
                </c:pt>
                <c:pt idx="2">
                  <c:v>3</c:v>
                </c:pt>
                <c:pt idx="3">
                  <c:v>4</c:v>
                </c:pt>
              </c:numCache>
            </c:numRef>
          </c:val>
          <c:extLst>
            <c:ext xmlns:c16="http://schemas.microsoft.com/office/drawing/2014/chart" uri="{C3380CC4-5D6E-409C-BE32-E72D297353CC}">
              <c16:uniqueId val="{00000001-1F2D-4B86-BC21-54B56E374889}"/>
            </c:ext>
          </c:extLst>
        </c:ser>
        <c:ser>
          <c:idx val="2"/>
          <c:order val="2"/>
          <c:tx>
            <c:strRef>
              <c:f>'Evaluation methodology'!$D$51</c:f>
              <c:strCache>
                <c:ptCount val="1"/>
                <c:pt idx="0">
                  <c:v>Communication and awareness</c:v>
                </c:pt>
              </c:strCache>
            </c:strRef>
          </c:tx>
          <c:spPr>
            <a:ln w="28575" cap="rnd">
              <a:solidFill>
                <a:schemeClr val="accent3"/>
              </a:solidFill>
              <a:round/>
            </a:ln>
            <a:effectLst/>
          </c:spPr>
          <c:marker>
            <c:symbol val="none"/>
          </c:marker>
          <c:cat>
            <c:strRef>
              <c:f>'Evaluation methodology'!$A$52:$A$55</c:f>
              <c:strCache>
                <c:ptCount val="4"/>
                <c:pt idx="0">
                  <c:v>Incident Management (RS.MA)</c:v>
                </c:pt>
                <c:pt idx="1">
                  <c:v>Incident Analysis (RS.AN)</c:v>
                </c:pt>
                <c:pt idx="2">
                  <c:v>Incident Response Reporting and Communication (RS.CO)</c:v>
                </c:pt>
                <c:pt idx="3">
                  <c:v>Incident Mitigation (RS.MI)</c:v>
                </c:pt>
              </c:strCache>
            </c:strRef>
          </c:cat>
          <c:val>
            <c:numRef>
              <c:f>'Evaluation methodology'!$D$52:$D$55</c:f>
              <c:numCache>
                <c:formatCode>General</c:formatCode>
                <c:ptCount val="4"/>
                <c:pt idx="0">
                  <c:v>2</c:v>
                </c:pt>
                <c:pt idx="1">
                  <c:v>2</c:v>
                </c:pt>
                <c:pt idx="2">
                  <c:v>3</c:v>
                </c:pt>
                <c:pt idx="3">
                  <c:v>1</c:v>
                </c:pt>
              </c:numCache>
            </c:numRef>
          </c:val>
          <c:extLst>
            <c:ext xmlns:c16="http://schemas.microsoft.com/office/drawing/2014/chart" uri="{C3380CC4-5D6E-409C-BE32-E72D297353CC}">
              <c16:uniqueId val="{00000002-1F2D-4B86-BC21-54B56E374889}"/>
            </c:ext>
          </c:extLst>
        </c:ser>
        <c:ser>
          <c:idx val="3"/>
          <c:order val="3"/>
          <c:tx>
            <c:strRef>
              <c:f>'Evaluation methodology'!$E$51</c:f>
              <c:strCache>
                <c:ptCount val="1"/>
                <c:pt idx="0">
                  <c:v>Measuring &amp; monitoring</c:v>
                </c:pt>
              </c:strCache>
            </c:strRef>
          </c:tx>
          <c:spPr>
            <a:ln w="28575" cap="rnd">
              <a:solidFill>
                <a:schemeClr val="accent4"/>
              </a:solidFill>
              <a:round/>
            </a:ln>
            <a:effectLst/>
          </c:spPr>
          <c:marker>
            <c:symbol val="none"/>
          </c:marker>
          <c:cat>
            <c:strRef>
              <c:f>'Evaluation methodology'!$A$52:$A$55</c:f>
              <c:strCache>
                <c:ptCount val="4"/>
                <c:pt idx="0">
                  <c:v>Incident Management (RS.MA)</c:v>
                </c:pt>
                <c:pt idx="1">
                  <c:v>Incident Analysis (RS.AN)</c:v>
                </c:pt>
                <c:pt idx="2">
                  <c:v>Incident Response Reporting and Communication (RS.CO)</c:v>
                </c:pt>
                <c:pt idx="3">
                  <c:v>Incident Mitigation (RS.MI)</c:v>
                </c:pt>
              </c:strCache>
            </c:strRef>
          </c:cat>
          <c:val>
            <c:numRef>
              <c:f>'Evaluation methodology'!$E$52:$E$55</c:f>
              <c:numCache>
                <c:formatCode>General</c:formatCode>
                <c:ptCount val="4"/>
                <c:pt idx="0">
                  <c:v>2</c:v>
                </c:pt>
                <c:pt idx="1">
                  <c:v>3</c:v>
                </c:pt>
                <c:pt idx="2">
                  <c:v>3</c:v>
                </c:pt>
                <c:pt idx="3">
                  <c:v>1</c:v>
                </c:pt>
              </c:numCache>
            </c:numRef>
          </c:val>
          <c:extLst>
            <c:ext xmlns:c16="http://schemas.microsoft.com/office/drawing/2014/chart" uri="{C3380CC4-5D6E-409C-BE32-E72D297353CC}">
              <c16:uniqueId val="{00000003-1F2D-4B86-BC21-54B56E374889}"/>
            </c:ext>
          </c:extLst>
        </c:ser>
        <c:dLbls>
          <c:showLegendKey val="0"/>
          <c:showVal val="0"/>
          <c:showCatName val="0"/>
          <c:showSerName val="0"/>
          <c:showPercent val="0"/>
          <c:showBubbleSize val="0"/>
        </c:dLbls>
        <c:axId val="740300319"/>
        <c:axId val="740299839"/>
      </c:radarChart>
      <c:catAx>
        <c:axId val="740300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0299839"/>
        <c:crosses val="autoZero"/>
        <c:auto val="1"/>
        <c:lblAlgn val="ctr"/>
        <c:lblOffset val="100"/>
        <c:noMultiLvlLbl val="0"/>
      </c:catAx>
      <c:valAx>
        <c:axId val="7402998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030031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Recover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tx>
            <c:strRef>
              <c:f>'Evaluation methodology'!$A$59</c:f>
              <c:strCache>
                <c:ptCount val="1"/>
                <c:pt idx="0">
                  <c:v>Incident Recovery Plan Execution (RC.RP)</c:v>
                </c:pt>
              </c:strCache>
            </c:strRef>
          </c:tx>
          <c:spPr>
            <a:ln w="28575" cap="rnd">
              <a:solidFill>
                <a:schemeClr val="accent1"/>
              </a:solidFill>
              <a:round/>
            </a:ln>
            <a:effectLst/>
          </c:spPr>
          <c:marker>
            <c:symbol val="none"/>
          </c:marker>
          <c:val>
            <c:numRef>
              <c:f>'Evaluation methodology'!$B$59:$E$59</c:f>
              <c:numCache>
                <c:formatCode>General</c:formatCode>
                <c:ptCount val="4"/>
                <c:pt idx="0">
                  <c:v>3</c:v>
                </c:pt>
                <c:pt idx="1">
                  <c:v>1</c:v>
                </c:pt>
                <c:pt idx="2">
                  <c:v>4</c:v>
                </c:pt>
                <c:pt idx="3">
                  <c:v>3</c:v>
                </c:pt>
              </c:numCache>
            </c:numRef>
          </c:val>
          <c:extLst>
            <c:ext xmlns:c15="http://schemas.microsoft.com/office/drawing/2012/chart" uri="{02D57815-91ED-43cb-92C2-25804820EDAC}">
              <c15:filteredCategoryTitle>
                <c15:cat>
                  <c:strRef>
                    <c:extLst>
                      <c:ext uri="{02D57815-91ED-43cb-92C2-25804820EDAC}">
                        <c15:formulaRef>
                          <c15:sqref>'Evaluation methodology'!$B$58:$E$58</c15:sqref>
                        </c15:formulaRef>
                      </c:ext>
                    </c:extLst>
                    <c:strCache>
                      <c:ptCount val="4"/>
                      <c:pt idx="0">
                        <c:v>Policy</c:v>
                      </c:pt>
                      <c:pt idx="1">
                        <c:v>Process/Implementation</c:v>
                      </c:pt>
                      <c:pt idx="2">
                        <c:v>Communication and awareness</c:v>
                      </c:pt>
                      <c:pt idx="3">
                        <c:v>Measuring &amp; monitoring</c:v>
                      </c:pt>
                    </c:strCache>
                  </c:strRef>
                </c15:cat>
              </c15:filteredCategoryTitle>
            </c:ext>
            <c:ext xmlns:c16="http://schemas.microsoft.com/office/drawing/2014/chart" uri="{C3380CC4-5D6E-409C-BE32-E72D297353CC}">
              <c16:uniqueId val="{00000000-D8CD-452C-89DB-A13949C2DC71}"/>
            </c:ext>
          </c:extLst>
        </c:ser>
        <c:ser>
          <c:idx val="1"/>
          <c:order val="1"/>
          <c:tx>
            <c:strRef>
              <c:f>'Evaluation methodology'!$A$60</c:f>
              <c:strCache>
                <c:ptCount val="1"/>
                <c:pt idx="0">
                  <c:v>Incident Recovery Communication (RC.CO)</c:v>
                </c:pt>
              </c:strCache>
            </c:strRef>
          </c:tx>
          <c:spPr>
            <a:ln w="28575" cap="rnd">
              <a:solidFill>
                <a:schemeClr val="accent2"/>
              </a:solidFill>
              <a:round/>
            </a:ln>
            <a:effectLst/>
          </c:spPr>
          <c:marker>
            <c:symbol val="none"/>
          </c:marker>
          <c:val>
            <c:numRef>
              <c:f>'Evaluation methodology'!$B$60:$E$60</c:f>
              <c:numCache>
                <c:formatCode>General</c:formatCode>
                <c:ptCount val="4"/>
                <c:pt idx="0">
                  <c:v>2</c:v>
                </c:pt>
                <c:pt idx="1">
                  <c:v>1</c:v>
                </c:pt>
                <c:pt idx="2">
                  <c:v>2</c:v>
                </c:pt>
                <c:pt idx="3">
                  <c:v>2</c:v>
                </c:pt>
              </c:numCache>
            </c:numRef>
          </c:val>
          <c:extLst>
            <c:ext xmlns:c15="http://schemas.microsoft.com/office/drawing/2012/chart" uri="{02D57815-91ED-43cb-92C2-25804820EDAC}">
              <c15:filteredCategoryTitle>
                <c15:cat>
                  <c:strRef>
                    <c:extLst>
                      <c:ext uri="{02D57815-91ED-43cb-92C2-25804820EDAC}">
                        <c15:formulaRef>
                          <c15:sqref>'Evaluation methodology'!$B$58:$E$58</c15:sqref>
                        </c15:formulaRef>
                      </c:ext>
                    </c:extLst>
                    <c:strCache>
                      <c:ptCount val="4"/>
                      <c:pt idx="0">
                        <c:v>Policy</c:v>
                      </c:pt>
                      <c:pt idx="1">
                        <c:v>Process/Implementation</c:v>
                      </c:pt>
                      <c:pt idx="2">
                        <c:v>Communication and awareness</c:v>
                      </c:pt>
                      <c:pt idx="3">
                        <c:v>Measuring &amp; monitoring</c:v>
                      </c:pt>
                    </c:strCache>
                  </c:strRef>
                </c15:cat>
              </c15:filteredCategoryTitle>
            </c:ext>
            <c:ext xmlns:c16="http://schemas.microsoft.com/office/drawing/2014/chart" uri="{C3380CC4-5D6E-409C-BE32-E72D297353CC}">
              <c16:uniqueId val="{00000001-D8CD-452C-89DB-A13949C2DC71}"/>
            </c:ext>
          </c:extLst>
        </c:ser>
        <c:dLbls>
          <c:showLegendKey val="0"/>
          <c:showVal val="0"/>
          <c:showCatName val="0"/>
          <c:showSerName val="0"/>
          <c:showPercent val="0"/>
          <c:showBubbleSize val="0"/>
        </c:dLbls>
        <c:axId val="740303679"/>
        <c:axId val="740305119"/>
      </c:radarChart>
      <c:catAx>
        <c:axId val="74030367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0305119"/>
        <c:crosses val="autoZero"/>
        <c:auto val="1"/>
        <c:lblAlgn val="ctr"/>
        <c:lblOffset val="100"/>
        <c:noMultiLvlLbl val="0"/>
      </c:catAx>
      <c:valAx>
        <c:axId val="74030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03036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'Evaluation methodology'!$A$47</c:f>
              <c:strCache>
                <c:ptCount val="1"/>
                <c:pt idx="0">
                  <c:v>Continuous Monitoring (DE.CM)</c:v>
                </c:pt>
              </c:strCache>
            </c:strRef>
          </c:tx>
          <c:spPr>
            <a:ln w="28575" cap="rnd">
              <a:solidFill>
                <a:schemeClr val="accent1"/>
              </a:solidFill>
              <a:round/>
            </a:ln>
            <a:effectLst/>
          </c:spPr>
          <c:marker>
            <c:symbol val="none"/>
          </c:marker>
          <c:val>
            <c:numRef>
              <c:f>'Evaluation methodology'!$B$47:$E$47</c:f>
              <c:numCache>
                <c:formatCode>General</c:formatCode>
                <c:ptCount val="4"/>
                <c:pt idx="0">
                  <c:v>2</c:v>
                </c:pt>
                <c:pt idx="1">
                  <c:v>4</c:v>
                </c:pt>
                <c:pt idx="2">
                  <c:v>2</c:v>
                </c:pt>
                <c:pt idx="3">
                  <c:v>2</c:v>
                </c:pt>
              </c:numCache>
            </c:numRef>
          </c:val>
          <c:extLst>
            <c:ext xmlns:c15="http://schemas.microsoft.com/office/drawing/2012/chart" uri="{02D57815-91ED-43cb-92C2-25804820EDAC}">
              <c15:filteredCategoryTitle>
                <c15:cat>
                  <c:strRef>
                    <c:extLst>
                      <c:ext uri="{02D57815-91ED-43cb-92C2-25804820EDAC}">
                        <c15:formulaRef>
                          <c15:sqref>'Evaluation methodology'!$B$46:$E$46</c15:sqref>
                        </c15:formulaRef>
                      </c:ext>
                    </c:extLst>
                    <c:strCache>
                      <c:ptCount val="4"/>
                      <c:pt idx="0">
                        <c:v>Policy</c:v>
                      </c:pt>
                      <c:pt idx="1">
                        <c:v>Process/Implementation</c:v>
                      </c:pt>
                      <c:pt idx="2">
                        <c:v>Communication and awareness</c:v>
                      </c:pt>
                      <c:pt idx="3">
                        <c:v>Measuring &amp; monitoring</c:v>
                      </c:pt>
                    </c:strCache>
                  </c:strRef>
                </c15:cat>
              </c15:filteredCategoryTitle>
            </c:ext>
            <c:ext xmlns:c16="http://schemas.microsoft.com/office/drawing/2014/chart" uri="{C3380CC4-5D6E-409C-BE32-E72D297353CC}">
              <c16:uniqueId val="{00000000-65D9-4A80-8515-9A2A58C67B29}"/>
            </c:ext>
          </c:extLst>
        </c:ser>
        <c:ser>
          <c:idx val="1"/>
          <c:order val="1"/>
          <c:tx>
            <c:strRef>
              <c:f>'Evaluation methodology'!$A$48</c:f>
              <c:strCache>
                <c:ptCount val="1"/>
                <c:pt idx="0">
                  <c:v>Adverse Event Analysis (DE.AE)</c:v>
                </c:pt>
              </c:strCache>
            </c:strRef>
          </c:tx>
          <c:spPr>
            <a:ln w="28575" cap="rnd">
              <a:solidFill>
                <a:schemeClr val="accent2"/>
              </a:solidFill>
              <a:round/>
            </a:ln>
            <a:effectLst/>
          </c:spPr>
          <c:marker>
            <c:symbol val="none"/>
          </c:marker>
          <c:val>
            <c:numRef>
              <c:f>'Evaluation methodology'!$B$48:$E$48</c:f>
              <c:numCache>
                <c:formatCode>General</c:formatCode>
                <c:ptCount val="4"/>
                <c:pt idx="0">
                  <c:v>3</c:v>
                </c:pt>
                <c:pt idx="1">
                  <c:v>1</c:v>
                </c:pt>
                <c:pt idx="2">
                  <c:v>2</c:v>
                </c:pt>
                <c:pt idx="3">
                  <c:v>3</c:v>
                </c:pt>
              </c:numCache>
            </c:numRef>
          </c:val>
          <c:extLst>
            <c:ext xmlns:c15="http://schemas.microsoft.com/office/drawing/2012/chart" uri="{02D57815-91ED-43cb-92C2-25804820EDAC}">
              <c15:filteredCategoryTitle>
                <c15:cat>
                  <c:strRef>
                    <c:extLst>
                      <c:ext uri="{02D57815-91ED-43cb-92C2-25804820EDAC}">
                        <c15:formulaRef>
                          <c15:sqref>'Evaluation methodology'!$B$46:$E$46</c15:sqref>
                        </c15:formulaRef>
                      </c:ext>
                    </c:extLst>
                    <c:strCache>
                      <c:ptCount val="4"/>
                      <c:pt idx="0">
                        <c:v>Policy</c:v>
                      </c:pt>
                      <c:pt idx="1">
                        <c:v>Process/Implementation</c:v>
                      </c:pt>
                      <c:pt idx="2">
                        <c:v>Communication and awareness</c:v>
                      </c:pt>
                      <c:pt idx="3">
                        <c:v>Measuring &amp; monitoring</c:v>
                      </c:pt>
                    </c:strCache>
                  </c:strRef>
                </c15:cat>
              </c15:filteredCategoryTitle>
            </c:ext>
            <c:ext xmlns:c16="http://schemas.microsoft.com/office/drawing/2014/chart" uri="{C3380CC4-5D6E-409C-BE32-E72D297353CC}">
              <c16:uniqueId val="{00000001-65D9-4A80-8515-9A2A58C67B29}"/>
            </c:ext>
          </c:extLst>
        </c:ser>
        <c:dLbls>
          <c:showLegendKey val="0"/>
          <c:showVal val="0"/>
          <c:showCatName val="0"/>
          <c:showSerName val="0"/>
          <c:showPercent val="0"/>
          <c:showBubbleSize val="0"/>
        </c:dLbls>
        <c:axId val="319139279"/>
        <c:axId val="319135919"/>
      </c:radarChart>
      <c:catAx>
        <c:axId val="319139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19135919"/>
        <c:crosses val="autoZero"/>
        <c:auto val="1"/>
        <c:lblAlgn val="ctr"/>
        <c:lblOffset val="100"/>
        <c:noMultiLvlLbl val="0"/>
      </c:catAx>
      <c:valAx>
        <c:axId val="31913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19139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130134</xdr:colOff>
      <xdr:row>1</xdr:row>
      <xdr:rowOff>176893</xdr:rowOff>
    </xdr:from>
    <xdr:to>
      <xdr:col>9</xdr:col>
      <xdr:colOff>551956</xdr:colOff>
      <xdr:row>25</xdr:row>
      <xdr:rowOff>7176</xdr:rowOff>
    </xdr:to>
    <xdr:graphicFrame macro="">
      <xdr:nvGraphicFramePr>
        <xdr:cNvPr id="2" name="Chart 1">
          <a:extLst>
            <a:ext uri="{FF2B5EF4-FFF2-40B4-BE49-F238E27FC236}">
              <a16:creationId xmlns:a16="http://schemas.microsoft.com/office/drawing/2014/main" id="{6D28B967-1C3B-4DD1-89D6-AB5B480A8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292183</xdr:colOff>
      <xdr:row>2</xdr:row>
      <xdr:rowOff>68036</xdr:rowOff>
    </xdr:from>
    <xdr:to>
      <xdr:col>20</xdr:col>
      <xdr:colOff>122463</xdr:colOff>
      <xdr:row>21</xdr:row>
      <xdr:rowOff>163286</xdr:rowOff>
    </xdr:to>
    <xdr:graphicFrame macro="">
      <xdr:nvGraphicFramePr>
        <xdr:cNvPr id="3" name="Chart 2">
          <a:extLst>
            <a:ext uri="{FF2B5EF4-FFF2-40B4-BE49-F238E27FC236}">
              <a16:creationId xmlns:a16="http://schemas.microsoft.com/office/drawing/2014/main" id="{E6F0FBA6-027F-48DE-8112-A61B591E8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426769</xdr:colOff>
      <xdr:row>2</xdr:row>
      <xdr:rowOff>154630</xdr:rowOff>
    </xdr:from>
    <xdr:to>
      <xdr:col>30</xdr:col>
      <xdr:colOff>462642</xdr:colOff>
      <xdr:row>23</xdr:row>
      <xdr:rowOff>68036</xdr:rowOff>
    </xdr:to>
    <xdr:graphicFrame macro="">
      <xdr:nvGraphicFramePr>
        <xdr:cNvPr id="4" name="Chart 3">
          <a:extLst>
            <a:ext uri="{FF2B5EF4-FFF2-40B4-BE49-F238E27FC236}">
              <a16:creationId xmlns:a16="http://schemas.microsoft.com/office/drawing/2014/main" id="{8628CC22-9293-4F1C-8A8F-D65569004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68034</xdr:colOff>
      <xdr:row>25</xdr:row>
      <xdr:rowOff>102674</xdr:rowOff>
    </xdr:from>
    <xdr:to>
      <xdr:col>22</xdr:col>
      <xdr:colOff>299357</xdr:colOff>
      <xdr:row>53</xdr:row>
      <xdr:rowOff>13607</xdr:rowOff>
    </xdr:to>
    <xdr:graphicFrame macro="">
      <xdr:nvGraphicFramePr>
        <xdr:cNvPr id="6" name="Chart 5">
          <a:extLst>
            <a:ext uri="{FF2B5EF4-FFF2-40B4-BE49-F238E27FC236}">
              <a16:creationId xmlns:a16="http://schemas.microsoft.com/office/drawing/2014/main" id="{A57CFB60-E30F-4193-A928-9EA990F0BE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190499</xdr:colOff>
      <xdr:row>25</xdr:row>
      <xdr:rowOff>71749</xdr:rowOff>
    </xdr:from>
    <xdr:to>
      <xdr:col>33</xdr:col>
      <xdr:colOff>149678</xdr:colOff>
      <xdr:row>53</xdr:row>
      <xdr:rowOff>54428</xdr:rowOff>
    </xdr:to>
    <xdr:graphicFrame macro="">
      <xdr:nvGraphicFramePr>
        <xdr:cNvPr id="7" name="Chart 6">
          <a:extLst>
            <a:ext uri="{FF2B5EF4-FFF2-40B4-BE49-F238E27FC236}">
              <a16:creationId xmlns:a16="http://schemas.microsoft.com/office/drawing/2014/main" id="{2EC703A1-4D3E-4D5F-8359-5EDDAEBBB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54428</xdr:colOff>
      <xdr:row>25</xdr:row>
      <xdr:rowOff>27215</xdr:rowOff>
    </xdr:from>
    <xdr:to>
      <xdr:col>11</xdr:col>
      <xdr:colOff>228847</xdr:colOff>
      <xdr:row>55</xdr:row>
      <xdr:rowOff>134588</xdr:rowOff>
    </xdr:to>
    <xdr:graphicFrame macro="">
      <xdr:nvGraphicFramePr>
        <xdr:cNvPr id="8" name="Chart 7">
          <a:extLst>
            <a:ext uri="{FF2B5EF4-FFF2-40B4-BE49-F238E27FC236}">
              <a16:creationId xmlns:a16="http://schemas.microsoft.com/office/drawing/2014/main" id="{E2BDA908-DDF4-4B0B-95B5-86899B326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Laura Mazzei" id="{EE9F8B5B-83BF-4657-AAF9-2530FB4FE416}" userId="S::laura.mazzei@fefco.org::7c2655ef-9c18-49d3-99d7-4fca2d197e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1B57E7-987B-4F9A-B34E-6052C737BA6F}" name="Table2" displayName="Table2" ref="A4:D31" totalsRowShown="0" headerRowDxfId="4">
  <autoFilter ref="A4:D31" xr:uid="{181B57E7-987B-4F9A-B34E-6052C737BA6F}"/>
  <tableColumns count="4">
    <tableColumn id="1" xr3:uid="{57A7760D-5C27-4E0D-8A50-D4215DFC064E}" name="Country " dataDxfId="3"/>
    <tableColumn id="2" xr3:uid="{A2CD0FF8-DDFF-47A4-8218-0F65CA404105}" name="National legislation / transposition" dataDxfId="2"/>
    <tableColumn id="3" xr3:uid="{00C9660B-DF42-497D-9B6A-9E318C1CC4C9}" name="Link to the law" dataDxfId="1"/>
    <tableColumn id="4" xr3:uid="{1510C35F-20C7-4898-9992-64DCEEB9E442}" name="NACE 17.21 included?"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78" dT="2024-09-25T09:39:59.19" personId="{EE9F8B5B-83BF-4657-AAF9-2530FB4FE416}" id="{1136DF2F-FF6D-4FA0-B780-295D4EDA47B2}">
    <text xml:space="preserve">Check with Daniele </text>
  </threadedComment>
</ThreadedComments>
</file>

<file path=xl/threadedComments/threadedComment2.xml><?xml version="1.0" encoding="utf-8"?>
<ThreadedComments xmlns="http://schemas.microsoft.com/office/spreadsheetml/2018/threadedcomments" xmlns:x="http://schemas.openxmlformats.org/spreadsheetml/2006/main">
  <threadedComment ref="E2" dT="2024-08-29T15:47:54.93" personId="{EE9F8B5B-83BF-4657-AAF9-2530FB4FE416}" id="{927531C5-DBF1-45F1-B9CD-598A8F0726B8}">
    <text>The NIS2 Directive will be transpose in national legislation, it is essential to verify that the scope at national level to grant that the packaging industry is not in scope of NIS2. It is possible that customers and supply chain partners may request compliance with NIS2 via bilateral agreement/ contract.</text>
  </threadedComment>
  <threadedComment ref="E86" dT="2024-08-02T10:51:06.83" personId="{EE9F8B5B-83BF-4657-AAF9-2530FB4FE416}" id="{9A926E03-0ED5-42CF-9D76-111368688476}">
    <text xml:space="preserve">his may imply that organisations must make their suppliers subject to specific security requirements, monitor compliance with such requirements and potentially revise the suppliers' practices to ensure that they measure up to the organisation's security standards. </text>
  </threadedComment>
</ThreadedComments>
</file>

<file path=xl/threadedComments/threadedComment3.xml><?xml version="1.0" encoding="utf-8"?>
<ThreadedComments xmlns="http://schemas.microsoft.com/office/spreadsheetml/2018/threadedcomments" xmlns:x="http://schemas.openxmlformats.org/spreadsheetml/2006/main">
  <threadedComment ref="C283" dT="2024-09-25T09:39:59.19" personId="{EE9F8B5B-83BF-4657-AAF9-2530FB4FE416}" id="{EC89AA73-CF6C-4F26-97DA-11D1C8000C47}">
    <text xml:space="preserve">Check with Daniele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8" Type="http://schemas.openxmlformats.org/officeDocument/2006/relationships/hyperlink" Target="https://search.et.gr/en/fek/?fekId=774154" TargetMode="External"/><Relationship Id="rId3" Type="http://schemas.openxmlformats.org/officeDocument/2006/relationships/hyperlink" Target="https://net.jogtar.hu/jogszabaly?docid=a2300023.tv" TargetMode="External"/><Relationship Id="rId7" Type="http://schemas.openxmlformats.org/officeDocument/2006/relationships/hyperlink" Target="https://narodne-novine.nn.hr/clanci/sluzbeni/2024_02_14_254.html" TargetMode="External"/><Relationship Id="rId2" Type="http://schemas.openxmlformats.org/officeDocument/2006/relationships/hyperlink" Target="https://www.ejustice.just.fgov.be/cgi/article.pl?language=fr&amp;sum_date=2024-06-24&amp;lg_txt=f&amp;numac_search=2024005260" TargetMode="External"/><Relationship Id="rId1" Type="http://schemas.openxmlformats.org/officeDocument/2006/relationships/hyperlink" Target="https://www.bmi.bund.de/SharedDocs/gesetzgebungsverfahren/DE/Downloads/referentenentwuerfe/CI1/NIS-2-RefE.pdf?__blob=publicationFile&amp;v=3" TargetMode="External"/><Relationship Id="rId6" Type="http://schemas.openxmlformats.org/officeDocument/2006/relationships/hyperlink" Target="https://www.cobalt.legal/wp-content/uploads/2024/09/COBALT_National_Cyber_Security_Law_01.09.2024.pdf" TargetMode="External"/><Relationship Id="rId11" Type="http://schemas.openxmlformats.org/officeDocument/2006/relationships/table" Target="../tables/table1.xml"/><Relationship Id="rId5" Type="http://schemas.openxmlformats.org/officeDocument/2006/relationships/hyperlink" Target="https://e-seimas.lrs.lt/portal/legalAct/lt/TAD/1a8657f2427a11efb121d2fe3a0eff27?jfwid=-d779quvbm" TargetMode="External"/><Relationship Id="rId10" Type="http://schemas.openxmlformats.org/officeDocument/2006/relationships/hyperlink" Target="https://www.slov-lex.sk/ezbierky/pravne-predpisy/SK/ZZ/2018/69/?ucinnost=08.01.2025" TargetMode="External"/><Relationship Id="rId4" Type="http://schemas.openxmlformats.org/officeDocument/2006/relationships/hyperlink" Target="https://www.gazzettaufficiale.it/atto/serie_generale/caricaDettaglioAtto/originario?atto.dataPubblicazioneGazzetta=2024-10-01&amp;atto.codiceRedazionale=24G00155&amp;elenco30giorni=false" TargetMode="External"/><Relationship Id="rId9" Type="http://schemas.openxmlformats.org/officeDocument/2006/relationships/hyperlink" Target="https://monitoruloficial.ro/Monitorul-Oficial--PI--1332--2024.html"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bmi.bund.de/SharedDocs/gesetzgebungsverfahren/DE/Downloads/stellungnahmen/CI1/NIS_2_Umsetzung_Wirtschaft_DisP_VDMA.pdf?__blob=publicationFile&amp;v=1"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european-cyber-resilience-act.com/Cyber_Resilience_Act_Article_20_15.9.2022.html" TargetMode="External"/><Relationship Id="rId2" Type="http://schemas.openxmlformats.org/officeDocument/2006/relationships/hyperlink" Target="https://www.european-cyber-resilience-act.com/Cyber_Resilience_Act_Article_19_15.9.2022.html" TargetMode="External"/><Relationship Id="rId1" Type="http://schemas.openxmlformats.org/officeDocument/2006/relationships/hyperlink" Target="https://www.european-cyber-resilience-act.com/Cyber_Resilience_Act_Article_18_15.9.2022.html" TargetMode="External"/><Relationship Id="rId4" Type="http://schemas.openxmlformats.org/officeDocument/2006/relationships/hyperlink" Target="https://www.european-cyber-resilience-act.com/Cyber_Resilience_Act_Article_21_15.9.202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C1F5-0D72-44A7-BA17-B47897008740}">
  <sheetPr codeName="Sheet3">
    <tabColor rgb="FFFFFF00"/>
  </sheetPr>
  <dimension ref="A1:Q389"/>
  <sheetViews>
    <sheetView topLeftCell="A2" zoomScale="60" zoomScaleNormal="60" workbookViewId="0">
      <selection activeCell="A2" sqref="A2:L2"/>
    </sheetView>
  </sheetViews>
  <sheetFormatPr defaultColWidth="8.81640625" defaultRowHeight="14.5" x14ac:dyDescent="0.35"/>
  <cols>
    <col min="1" max="1" width="30.81640625" style="97" customWidth="1"/>
    <col min="2" max="2" width="19.453125" style="68" customWidth="1"/>
    <col min="3" max="3" width="32.1796875" style="97" customWidth="1"/>
    <col min="4" max="4" width="79.81640625" style="97" customWidth="1"/>
    <col min="5" max="5" width="71.81640625" style="68" hidden="1" customWidth="1"/>
    <col min="6" max="6" width="25.81640625" style="161" customWidth="1"/>
    <col min="7" max="7" width="25.81640625" style="161" hidden="1" customWidth="1"/>
    <col min="8" max="8" width="25.81640625" style="161" customWidth="1"/>
    <col min="9" max="9" width="24.453125" style="161" customWidth="1"/>
    <col min="10" max="10" width="32.81640625" style="161" customWidth="1"/>
    <col min="11" max="11" width="36.1796875" style="161" customWidth="1"/>
    <col min="12" max="12" width="25.81640625" style="161" customWidth="1"/>
    <col min="13" max="13" width="24.453125" style="161" hidden="1" customWidth="1"/>
    <col min="14" max="14" width="32.81640625" style="161" hidden="1" customWidth="1"/>
    <col min="15" max="15" width="36.1796875" style="161" hidden="1" customWidth="1"/>
    <col min="16" max="17" width="25.81640625" style="161" hidden="1" customWidth="1"/>
    <col min="18" max="16384" width="8.81640625" style="97"/>
  </cols>
  <sheetData>
    <row r="1" spans="1:17" ht="24" hidden="1" thickBot="1" x14ac:dyDescent="0.4">
      <c r="F1" s="98"/>
      <c r="G1" s="98"/>
      <c r="H1" s="98"/>
      <c r="I1" s="201" t="s">
        <v>836</v>
      </c>
      <c r="J1" s="202"/>
      <c r="K1" s="202"/>
      <c r="L1" s="203"/>
      <c r="M1" s="193" t="s">
        <v>837</v>
      </c>
      <c r="N1" s="194"/>
      <c r="O1" s="194"/>
      <c r="P1" s="195"/>
      <c r="Q1" s="102"/>
    </row>
    <row r="2" spans="1:17" ht="51.5" thickBot="1" x14ac:dyDescent="0.4">
      <c r="A2" s="198" t="s">
        <v>968</v>
      </c>
      <c r="B2" s="198"/>
      <c r="C2" s="198"/>
      <c r="D2" s="198"/>
      <c r="E2" s="198"/>
      <c r="F2" s="198"/>
      <c r="G2" s="198"/>
      <c r="H2" s="198"/>
      <c r="I2" s="198"/>
      <c r="J2" s="198"/>
      <c r="K2" s="198"/>
      <c r="L2" s="199"/>
      <c r="M2" s="99"/>
      <c r="N2" s="100"/>
      <c r="O2" s="100"/>
      <c r="P2" s="101"/>
      <c r="Q2" s="102"/>
    </row>
    <row r="3" spans="1:17" s="96" customFormat="1" ht="56.5" customHeight="1" thickBot="1" x14ac:dyDescent="0.4">
      <c r="A3" s="197" t="s">
        <v>967</v>
      </c>
      <c r="B3" s="197"/>
      <c r="C3" s="197"/>
      <c r="D3" s="197"/>
      <c r="E3" s="162"/>
      <c r="F3" s="197" t="s">
        <v>969</v>
      </c>
      <c r="G3" s="197"/>
      <c r="H3" s="197"/>
      <c r="I3" s="197" t="s">
        <v>966</v>
      </c>
      <c r="J3" s="197"/>
      <c r="K3" s="197"/>
      <c r="L3" s="197"/>
      <c r="M3" s="92"/>
      <c r="N3" s="93"/>
      <c r="O3" s="93"/>
      <c r="P3" s="94"/>
      <c r="Q3" s="95"/>
    </row>
    <row r="4" spans="1:17" s="104" customFormat="1" ht="120.75" customHeight="1" thickBot="1" x14ac:dyDescent="0.4">
      <c r="A4" s="87" t="s">
        <v>0</v>
      </c>
      <c r="B4" s="87" t="s">
        <v>1</v>
      </c>
      <c r="C4" s="87" t="s">
        <v>2</v>
      </c>
      <c r="D4" s="87" t="s">
        <v>3</v>
      </c>
      <c r="E4" s="87" t="s">
        <v>838</v>
      </c>
      <c r="F4" s="87" t="s">
        <v>939</v>
      </c>
      <c r="G4" s="87" t="s">
        <v>938</v>
      </c>
      <c r="H4" s="87" t="s">
        <v>913</v>
      </c>
      <c r="I4" s="87" t="s">
        <v>542</v>
      </c>
      <c r="J4" s="87" t="s">
        <v>1461</v>
      </c>
      <c r="K4" s="87" t="s">
        <v>544</v>
      </c>
      <c r="L4" s="87" t="s">
        <v>545</v>
      </c>
      <c r="M4" s="103" t="s">
        <v>542</v>
      </c>
      <c r="N4" s="103" t="s">
        <v>543</v>
      </c>
      <c r="O4" s="103" t="s">
        <v>544</v>
      </c>
      <c r="P4" s="103" t="s">
        <v>545</v>
      </c>
      <c r="Q4" s="103" t="s">
        <v>4</v>
      </c>
    </row>
    <row r="5" spans="1:17" ht="259.5" customHeight="1" x14ac:dyDescent="0.35">
      <c r="A5" s="105" t="s">
        <v>5</v>
      </c>
      <c r="B5" s="106" t="s">
        <v>970</v>
      </c>
      <c r="C5" s="107"/>
      <c r="D5" s="108"/>
      <c r="E5" s="108"/>
      <c r="F5" s="108"/>
      <c r="G5" s="109"/>
      <c r="H5" s="109"/>
      <c r="I5" s="110" t="s">
        <v>556</v>
      </c>
      <c r="J5" s="110" t="s">
        <v>550</v>
      </c>
      <c r="K5" s="110" t="s">
        <v>558</v>
      </c>
      <c r="L5" s="110" t="s">
        <v>555</v>
      </c>
      <c r="M5" s="110" t="s">
        <v>556</v>
      </c>
      <c r="N5" s="110" t="s">
        <v>550</v>
      </c>
      <c r="O5" s="110" t="s">
        <v>558</v>
      </c>
      <c r="P5" s="110" t="s">
        <v>555</v>
      </c>
      <c r="Q5" s="110"/>
    </row>
    <row r="6" spans="1:17" ht="230.5" customHeight="1" x14ac:dyDescent="0.35">
      <c r="A6" s="111"/>
      <c r="B6" s="112"/>
      <c r="C6" s="113" t="s">
        <v>971</v>
      </c>
      <c r="D6" s="113" t="s">
        <v>972</v>
      </c>
      <c r="E6" s="114" t="s">
        <v>839</v>
      </c>
      <c r="F6" s="115" t="s">
        <v>940</v>
      </c>
      <c r="G6" s="115"/>
      <c r="H6" s="115" t="s">
        <v>940</v>
      </c>
      <c r="I6" s="115" t="s">
        <v>553</v>
      </c>
      <c r="J6" s="115" t="s">
        <v>557</v>
      </c>
      <c r="K6" s="115" t="s">
        <v>554</v>
      </c>
      <c r="L6" s="115" t="s">
        <v>562</v>
      </c>
      <c r="M6" s="115"/>
      <c r="N6" s="115"/>
      <c r="O6" s="115"/>
      <c r="P6" s="115"/>
      <c r="Q6" s="115"/>
    </row>
    <row r="7" spans="1:17" ht="81" customHeight="1" x14ac:dyDescent="0.35">
      <c r="A7" s="111"/>
      <c r="B7" s="204"/>
      <c r="C7" s="205" t="s">
        <v>973</v>
      </c>
      <c r="D7" s="113" t="s">
        <v>974</v>
      </c>
      <c r="E7" s="171" t="s">
        <v>840</v>
      </c>
      <c r="F7" s="173" t="s">
        <v>940</v>
      </c>
      <c r="G7" s="118" t="s">
        <v>914</v>
      </c>
      <c r="H7" s="173" t="s">
        <v>940</v>
      </c>
      <c r="I7" s="196"/>
      <c r="J7" s="178"/>
      <c r="K7" s="178"/>
      <c r="L7" s="119"/>
      <c r="M7" s="196"/>
      <c r="N7" s="178"/>
      <c r="O7" s="178"/>
      <c r="P7" s="119"/>
      <c r="Q7" s="119"/>
    </row>
    <row r="8" spans="1:17" ht="81" customHeight="1" x14ac:dyDescent="0.35">
      <c r="A8" s="111"/>
      <c r="B8" s="204"/>
      <c r="C8" s="205"/>
      <c r="D8" s="113" t="s">
        <v>975</v>
      </c>
      <c r="E8" s="172"/>
      <c r="F8" s="174"/>
      <c r="G8" s="122"/>
      <c r="H8" s="174"/>
      <c r="I8" s="196"/>
      <c r="J8" s="180"/>
      <c r="K8" s="180"/>
      <c r="L8" s="123"/>
      <c r="M8" s="196"/>
      <c r="N8" s="180"/>
      <c r="O8" s="180"/>
      <c r="P8" s="123"/>
      <c r="Q8" s="123"/>
    </row>
    <row r="9" spans="1:17" ht="192.5" customHeight="1" x14ac:dyDescent="0.35">
      <c r="A9" s="111"/>
      <c r="B9" s="204"/>
      <c r="C9" s="205" t="s">
        <v>976</v>
      </c>
      <c r="D9" s="113" t="s">
        <v>977</v>
      </c>
      <c r="E9" s="171" t="s">
        <v>841</v>
      </c>
      <c r="F9" s="173" t="s">
        <v>940</v>
      </c>
      <c r="G9" s="117"/>
      <c r="H9" s="173" t="s">
        <v>940</v>
      </c>
      <c r="I9" s="196" t="s">
        <v>549</v>
      </c>
      <c r="J9" s="178" t="s">
        <v>550</v>
      </c>
      <c r="K9" s="178" t="s">
        <v>558</v>
      </c>
      <c r="L9" s="119" t="s">
        <v>562</v>
      </c>
      <c r="M9" s="196"/>
      <c r="N9" s="178"/>
      <c r="O9" s="178"/>
      <c r="P9" s="119"/>
      <c r="Q9" s="119"/>
    </row>
    <row r="10" spans="1:17" ht="81" customHeight="1" x14ac:dyDescent="0.35">
      <c r="A10" s="111"/>
      <c r="B10" s="204"/>
      <c r="C10" s="205"/>
      <c r="D10" s="113" t="s">
        <v>978</v>
      </c>
      <c r="E10" s="200"/>
      <c r="F10" s="181"/>
      <c r="G10" s="125"/>
      <c r="H10" s="181"/>
      <c r="I10" s="196"/>
      <c r="J10" s="179"/>
      <c r="K10" s="179"/>
      <c r="L10" s="126"/>
      <c r="M10" s="196"/>
      <c r="N10" s="179"/>
      <c r="O10" s="179"/>
      <c r="P10" s="126"/>
      <c r="Q10" s="126"/>
    </row>
    <row r="11" spans="1:17" ht="81" customHeight="1" x14ac:dyDescent="0.35">
      <c r="A11" s="111"/>
      <c r="B11" s="204"/>
      <c r="C11" s="205"/>
      <c r="D11" s="113" t="s">
        <v>979</v>
      </c>
      <c r="E11" s="172"/>
      <c r="F11" s="174"/>
      <c r="G11" s="121"/>
      <c r="H11" s="174"/>
      <c r="I11" s="196"/>
      <c r="J11" s="180"/>
      <c r="K11" s="180"/>
      <c r="L11" s="123"/>
      <c r="M11" s="196"/>
      <c r="N11" s="180"/>
      <c r="O11" s="180"/>
      <c r="P11" s="123"/>
      <c r="Q11" s="123"/>
    </row>
    <row r="12" spans="1:17" ht="81" customHeight="1" x14ac:dyDescent="0.35">
      <c r="A12" s="111"/>
      <c r="B12" s="204"/>
      <c r="C12" s="205" t="s">
        <v>980</v>
      </c>
      <c r="D12" s="113" t="s">
        <v>981</v>
      </c>
      <c r="E12" s="171" t="s">
        <v>842</v>
      </c>
      <c r="F12" s="173" t="s">
        <v>940</v>
      </c>
      <c r="G12" s="118" t="s">
        <v>915</v>
      </c>
      <c r="H12" s="173" t="s">
        <v>940</v>
      </c>
      <c r="I12" s="196"/>
      <c r="J12" s="178"/>
      <c r="K12" s="178"/>
      <c r="L12" s="119"/>
      <c r="M12" s="196"/>
      <c r="N12" s="178"/>
      <c r="O12" s="178"/>
      <c r="P12" s="119"/>
      <c r="Q12" s="119"/>
    </row>
    <row r="13" spans="1:17" ht="81" customHeight="1" x14ac:dyDescent="0.35">
      <c r="A13" s="111"/>
      <c r="B13" s="204"/>
      <c r="C13" s="205"/>
      <c r="D13" s="113" t="s">
        <v>982</v>
      </c>
      <c r="E13" s="200"/>
      <c r="F13" s="181"/>
      <c r="G13" s="127"/>
      <c r="H13" s="181"/>
      <c r="I13" s="196"/>
      <c r="J13" s="179"/>
      <c r="K13" s="179"/>
      <c r="L13" s="126"/>
      <c r="M13" s="196"/>
      <c r="N13" s="179"/>
      <c r="O13" s="179"/>
      <c r="P13" s="126"/>
      <c r="Q13" s="126"/>
    </row>
    <row r="14" spans="1:17" ht="81" customHeight="1" x14ac:dyDescent="0.35">
      <c r="A14" s="111"/>
      <c r="B14" s="204"/>
      <c r="C14" s="205"/>
      <c r="D14" s="113" t="s">
        <v>983</v>
      </c>
      <c r="E14" s="172"/>
      <c r="F14" s="174"/>
      <c r="G14" s="122"/>
      <c r="H14" s="174"/>
      <c r="I14" s="196"/>
      <c r="J14" s="180"/>
      <c r="K14" s="180"/>
      <c r="L14" s="123"/>
      <c r="M14" s="196"/>
      <c r="N14" s="180"/>
      <c r="O14" s="180"/>
      <c r="P14" s="123"/>
      <c r="Q14" s="123"/>
    </row>
    <row r="15" spans="1:17" ht="81" customHeight="1" x14ac:dyDescent="0.35">
      <c r="A15" s="111"/>
      <c r="B15" s="204"/>
      <c r="C15" s="205" t="s">
        <v>984</v>
      </c>
      <c r="D15" s="113" t="s">
        <v>985</v>
      </c>
      <c r="E15" s="171" t="s">
        <v>843</v>
      </c>
      <c r="F15" s="178" t="s">
        <v>945</v>
      </c>
      <c r="G15" s="119"/>
      <c r="H15" s="178"/>
      <c r="I15" s="196"/>
      <c r="J15" s="178"/>
      <c r="K15" s="178"/>
      <c r="L15" s="119"/>
      <c r="M15" s="196"/>
      <c r="N15" s="178"/>
      <c r="O15" s="178"/>
      <c r="P15" s="119"/>
      <c r="Q15" s="119"/>
    </row>
    <row r="16" spans="1:17" ht="81" customHeight="1" x14ac:dyDescent="0.35">
      <c r="A16" s="111"/>
      <c r="B16" s="204"/>
      <c r="C16" s="205"/>
      <c r="D16" s="113" t="s">
        <v>986</v>
      </c>
      <c r="E16" s="172"/>
      <c r="F16" s="180"/>
      <c r="G16" s="123"/>
      <c r="H16" s="180"/>
      <c r="I16" s="196"/>
      <c r="J16" s="180"/>
      <c r="K16" s="180"/>
      <c r="L16" s="123"/>
      <c r="M16" s="196"/>
      <c r="N16" s="180"/>
      <c r="O16" s="180"/>
      <c r="P16" s="123"/>
      <c r="Q16" s="123"/>
    </row>
    <row r="17" spans="1:17" ht="226" customHeight="1" x14ac:dyDescent="0.35">
      <c r="A17" s="111"/>
      <c r="B17" s="113" t="s">
        <v>987</v>
      </c>
      <c r="C17" s="128"/>
      <c r="D17" s="112"/>
      <c r="E17" s="112"/>
      <c r="F17" s="129"/>
      <c r="G17" s="129"/>
      <c r="H17" s="129"/>
      <c r="I17" s="130" t="s">
        <v>553</v>
      </c>
      <c r="J17" s="130" t="s">
        <v>546</v>
      </c>
      <c r="K17" s="130" t="s">
        <v>554</v>
      </c>
      <c r="L17" s="130" t="s">
        <v>555</v>
      </c>
      <c r="M17" s="130" t="s">
        <v>553</v>
      </c>
      <c r="N17" s="130" t="s">
        <v>546</v>
      </c>
      <c r="O17" s="130" t="s">
        <v>554</v>
      </c>
      <c r="P17" s="130" t="s">
        <v>555</v>
      </c>
      <c r="Q17" s="130"/>
    </row>
    <row r="18" spans="1:17" ht="51" customHeight="1" x14ac:dyDescent="0.35">
      <c r="A18" s="111"/>
      <c r="B18" s="204"/>
      <c r="C18" s="205" t="s">
        <v>988</v>
      </c>
      <c r="D18" s="113" t="s">
        <v>989</v>
      </c>
      <c r="E18" s="68" t="s">
        <v>844</v>
      </c>
      <c r="F18" s="173" t="s">
        <v>940</v>
      </c>
      <c r="G18" s="117"/>
      <c r="H18" s="173" t="s">
        <v>940</v>
      </c>
      <c r="I18" s="196"/>
      <c r="J18" s="178"/>
      <c r="K18" s="178"/>
      <c r="L18" s="119"/>
      <c r="M18" s="196"/>
      <c r="N18" s="178"/>
      <c r="O18" s="178"/>
      <c r="P18" s="119"/>
      <c r="Q18" s="119"/>
    </row>
    <row r="19" spans="1:17" ht="51" customHeight="1" x14ac:dyDescent="0.35">
      <c r="A19" s="111"/>
      <c r="B19" s="204"/>
      <c r="C19" s="205"/>
      <c r="D19" s="113" t="s">
        <v>990</v>
      </c>
      <c r="E19" s="124"/>
      <c r="F19" s="181"/>
      <c r="G19" s="125"/>
      <c r="H19" s="181"/>
      <c r="I19" s="196"/>
      <c r="J19" s="179"/>
      <c r="K19" s="179"/>
      <c r="L19" s="126"/>
      <c r="M19" s="196"/>
      <c r="N19" s="179"/>
      <c r="O19" s="179"/>
      <c r="P19" s="126"/>
      <c r="Q19" s="126"/>
    </row>
    <row r="20" spans="1:17" ht="51" customHeight="1" x14ac:dyDescent="0.35">
      <c r="A20" s="111"/>
      <c r="B20" s="204"/>
      <c r="C20" s="205"/>
      <c r="D20" s="113" t="s">
        <v>991</v>
      </c>
      <c r="E20" s="120"/>
      <c r="F20" s="174"/>
      <c r="G20" s="121"/>
      <c r="H20" s="174"/>
      <c r="I20" s="196"/>
      <c r="J20" s="180"/>
      <c r="K20" s="180"/>
      <c r="L20" s="123"/>
      <c r="M20" s="196"/>
      <c r="N20" s="180"/>
      <c r="O20" s="180"/>
      <c r="P20" s="123"/>
      <c r="Q20" s="123"/>
    </row>
    <row r="21" spans="1:17" ht="51" customHeight="1" x14ac:dyDescent="0.35">
      <c r="A21" s="111"/>
      <c r="B21" s="204"/>
      <c r="C21" s="205" t="s">
        <v>992</v>
      </c>
      <c r="D21" s="113" t="s">
        <v>993</v>
      </c>
      <c r="E21" s="68" t="s">
        <v>845</v>
      </c>
      <c r="F21" s="173" t="s">
        <v>945</v>
      </c>
      <c r="G21" s="118" t="s">
        <v>916</v>
      </c>
      <c r="H21" s="173" t="s">
        <v>945</v>
      </c>
      <c r="I21" s="196"/>
      <c r="J21" s="178"/>
      <c r="K21" s="178"/>
      <c r="L21" s="119"/>
      <c r="M21" s="196"/>
      <c r="N21" s="178"/>
      <c r="O21" s="178"/>
      <c r="P21" s="119"/>
      <c r="Q21" s="119"/>
    </row>
    <row r="22" spans="1:17" ht="51" customHeight="1" x14ac:dyDescent="0.35">
      <c r="A22" s="111"/>
      <c r="B22" s="204"/>
      <c r="C22" s="205"/>
      <c r="D22" s="113" t="s">
        <v>994</v>
      </c>
      <c r="E22" s="124"/>
      <c r="F22" s="181"/>
      <c r="G22" s="127"/>
      <c r="H22" s="181"/>
      <c r="I22" s="196"/>
      <c r="J22" s="179"/>
      <c r="K22" s="179"/>
      <c r="L22" s="126"/>
      <c r="M22" s="196"/>
      <c r="N22" s="179"/>
      <c r="O22" s="179"/>
      <c r="P22" s="126"/>
      <c r="Q22" s="126"/>
    </row>
    <row r="23" spans="1:17" ht="51" customHeight="1" x14ac:dyDescent="0.35">
      <c r="A23" s="111"/>
      <c r="B23" s="204"/>
      <c r="C23" s="205"/>
      <c r="D23" s="113" t="s">
        <v>995</v>
      </c>
      <c r="E23" s="120"/>
      <c r="F23" s="174"/>
      <c r="G23" s="122"/>
      <c r="H23" s="174"/>
      <c r="I23" s="196"/>
      <c r="J23" s="180"/>
      <c r="K23" s="180"/>
      <c r="L23" s="123"/>
      <c r="M23" s="196"/>
      <c r="N23" s="180"/>
      <c r="O23" s="180"/>
      <c r="P23" s="123"/>
      <c r="Q23" s="123"/>
    </row>
    <row r="24" spans="1:17" ht="51" customHeight="1" x14ac:dyDescent="0.35">
      <c r="A24" s="111"/>
      <c r="B24" s="204"/>
      <c r="C24" s="205" t="s">
        <v>996</v>
      </c>
      <c r="D24" s="113" t="s">
        <v>997</v>
      </c>
      <c r="E24" s="68" t="s">
        <v>846</v>
      </c>
      <c r="F24" s="173" t="s">
        <v>945</v>
      </c>
      <c r="G24" s="118" t="s">
        <v>917</v>
      </c>
      <c r="H24" s="173" t="s">
        <v>945</v>
      </c>
      <c r="I24" s="196"/>
      <c r="J24" s="178"/>
      <c r="K24" s="178"/>
      <c r="L24" s="119"/>
      <c r="M24" s="196"/>
      <c r="N24" s="178"/>
      <c r="O24" s="178"/>
      <c r="P24" s="119"/>
      <c r="Q24" s="119"/>
    </row>
    <row r="25" spans="1:17" ht="51" customHeight="1" x14ac:dyDescent="0.35">
      <c r="A25" s="111"/>
      <c r="B25" s="204"/>
      <c r="C25" s="205"/>
      <c r="D25" s="113" t="s">
        <v>998</v>
      </c>
      <c r="F25" s="181"/>
      <c r="G25" s="127"/>
      <c r="H25" s="181"/>
      <c r="I25" s="196"/>
      <c r="J25" s="179"/>
      <c r="K25" s="179"/>
      <c r="L25" s="126"/>
      <c r="M25" s="196"/>
      <c r="N25" s="179"/>
      <c r="O25" s="179"/>
      <c r="P25" s="126"/>
      <c r="Q25" s="126"/>
    </row>
    <row r="26" spans="1:17" ht="51" customHeight="1" x14ac:dyDescent="0.35">
      <c r="A26" s="111"/>
      <c r="B26" s="204"/>
      <c r="C26" s="205"/>
      <c r="D26" s="113" t="s">
        <v>999</v>
      </c>
      <c r="E26" s="120"/>
      <c r="F26" s="174"/>
      <c r="G26" s="122"/>
      <c r="H26" s="174"/>
      <c r="I26" s="196"/>
      <c r="J26" s="180"/>
      <c r="K26" s="180"/>
      <c r="L26" s="123"/>
      <c r="M26" s="196"/>
      <c r="N26" s="180"/>
      <c r="O26" s="180"/>
      <c r="P26" s="123"/>
      <c r="Q26" s="123"/>
    </row>
    <row r="27" spans="1:17" ht="51" customHeight="1" x14ac:dyDescent="0.35">
      <c r="A27" s="111"/>
      <c r="B27" s="204"/>
      <c r="C27" s="205" t="s">
        <v>1000</v>
      </c>
      <c r="D27" s="113" t="s">
        <v>1001</v>
      </c>
      <c r="E27" s="68" t="s">
        <v>845</v>
      </c>
      <c r="F27" s="173" t="s">
        <v>945</v>
      </c>
      <c r="G27" s="117"/>
      <c r="H27" s="173"/>
      <c r="I27" s="196"/>
      <c r="J27" s="178"/>
      <c r="K27" s="178"/>
      <c r="L27" s="119"/>
      <c r="M27" s="196"/>
      <c r="N27" s="178"/>
      <c r="O27" s="178"/>
      <c r="P27" s="119"/>
      <c r="Q27" s="119"/>
    </row>
    <row r="28" spans="1:17" ht="51" customHeight="1" x14ac:dyDescent="0.35">
      <c r="A28" s="111"/>
      <c r="B28" s="204"/>
      <c r="C28" s="205"/>
      <c r="D28" s="113" t="s">
        <v>1002</v>
      </c>
      <c r="E28" s="124"/>
      <c r="F28" s="181"/>
      <c r="G28" s="125"/>
      <c r="H28" s="181"/>
      <c r="I28" s="196"/>
      <c r="J28" s="179"/>
      <c r="K28" s="179"/>
      <c r="L28" s="126"/>
      <c r="M28" s="196"/>
      <c r="N28" s="179"/>
      <c r="O28" s="179"/>
      <c r="P28" s="126"/>
      <c r="Q28" s="126"/>
    </row>
    <row r="29" spans="1:17" ht="51" customHeight="1" x14ac:dyDescent="0.35">
      <c r="A29" s="111"/>
      <c r="B29" s="204"/>
      <c r="C29" s="205"/>
      <c r="D29" s="113" t="s">
        <v>1003</v>
      </c>
      <c r="E29" s="120"/>
      <c r="F29" s="174"/>
      <c r="G29" s="121"/>
      <c r="H29" s="174"/>
      <c r="I29" s="196"/>
      <c r="J29" s="180"/>
      <c r="K29" s="180"/>
      <c r="L29" s="123"/>
      <c r="M29" s="196"/>
      <c r="N29" s="180"/>
      <c r="O29" s="180"/>
      <c r="P29" s="123"/>
      <c r="Q29" s="123"/>
    </row>
    <row r="30" spans="1:17" ht="51" customHeight="1" x14ac:dyDescent="0.35">
      <c r="A30" s="111"/>
      <c r="B30" s="204"/>
      <c r="C30" s="205" t="s">
        <v>1004</v>
      </c>
      <c r="D30" s="113" t="s">
        <v>1005</v>
      </c>
      <c r="F30" s="173" t="s">
        <v>945</v>
      </c>
      <c r="G30" s="117"/>
      <c r="H30" s="173"/>
      <c r="I30" s="196"/>
      <c r="J30" s="178"/>
      <c r="K30" s="178"/>
      <c r="L30" s="119"/>
      <c r="M30" s="196"/>
      <c r="N30" s="178"/>
      <c r="O30" s="178"/>
      <c r="P30" s="119"/>
      <c r="Q30" s="119"/>
    </row>
    <row r="31" spans="1:17" ht="51" customHeight="1" x14ac:dyDescent="0.35">
      <c r="A31" s="111"/>
      <c r="B31" s="204"/>
      <c r="C31" s="205"/>
      <c r="D31" s="113" t="s">
        <v>1006</v>
      </c>
      <c r="E31" s="120"/>
      <c r="F31" s="174"/>
      <c r="G31" s="121"/>
      <c r="H31" s="174"/>
      <c r="I31" s="196"/>
      <c r="J31" s="180"/>
      <c r="K31" s="180"/>
      <c r="L31" s="123"/>
      <c r="M31" s="196"/>
      <c r="N31" s="180"/>
      <c r="O31" s="180"/>
      <c r="P31" s="123"/>
      <c r="Q31" s="123"/>
    </row>
    <row r="32" spans="1:17" ht="51" customHeight="1" x14ac:dyDescent="0.35">
      <c r="A32" s="111"/>
      <c r="B32" s="204"/>
      <c r="C32" s="205" t="s">
        <v>1007</v>
      </c>
      <c r="D32" s="113" t="s">
        <v>1008</v>
      </c>
      <c r="E32" s="68" t="s">
        <v>844</v>
      </c>
      <c r="F32" s="173" t="s">
        <v>945</v>
      </c>
      <c r="G32" s="117"/>
      <c r="H32" s="173"/>
      <c r="I32" s="196"/>
      <c r="J32" s="178"/>
      <c r="K32" s="178"/>
      <c r="L32" s="119"/>
      <c r="M32" s="196"/>
      <c r="N32" s="178"/>
      <c r="O32" s="178"/>
      <c r="P32" s="119"/>
      <c r="Q32" s="119"/>
    </row>
    <row r="33" spans="1:17" ht="51" customHeight="1" x14ac:dyDescent="0.35">
      <c r="A33" s="111"/>
      <c r="B33" s="204"/>
      <c r="C33" s="205"/>
      <c r="D33" s="113" t="s">
        <v>1009</v>
      </c>
      <c r="E33" s="124"/>
      <c r="F33" s="181"/>
      <c r="G33" s="125"/>
      <c r="H33" s="181"/>
      <c r="I33" s="196"/>
      <c r="J33" s="179"/>
      <c r="K33" s="179"/>
      <c r="L33" s="126"/>
      <c r="M33" s="196"/>
      <c r="N33" s="179"/>
      <c r="O33" s="179"/>
      <c r="P33" s="126"/>
      <c r="Q33" s="126"/>
    </row>
    <row r="34" spans="1:17" ht="51" customHeight="1" x14ac:dyDescent="0.35">
      <c r="A34" s="111"/>
      <c r="B34" s="204"/>
      <c r="C34" s="205"/>
      <c r="D34" s="113" t="s">
        <v>1010</v>
      </c>
      <c r="E34" s="124"/>
      <c r="F34" s="181"/>
      <c r="G34" s="125"/>
      <c r="H34" s="181"/>
      <c r="I34" s="196"/>
      <c r="J34" s="179"/>
      <c r="K34" s="179"/>
      <c r="L34" s="126"/>
      <c r="M34" s="196"/>
      <c r="N34" s="179"/>
      <c r="O34" s="179"/>
      <c r="P34" s="126"/>
      <c r="Q34" s="126"/>
    </row>
    <row r="35" spans="1:17" ht="51" customHeight="1" x14ac:dyDescent="0.35">
      <c r="A35" s="111"/>
      <c r="B35" s="204"/>
      <c r="C35" s="205"/>
      <c r="D35" s="113" t="s">
        <v>1011</v>
      </c>
      <c r="E35" s="120"/>
      <c r="F35" s="174"/>
      <c r="G35" s="121"/>
      <c r="H35" s="174"/>
      <c r="I35" s="196"/>
      <c r="J35" s="180"/>
      <c r="K35" s="180"/>
      <c r="L35" s="123"/>
      <c r="M35" s="196"/>
      <c r="N35" s="180"/>
      <c r="O35" s="180"/>
      <c r="P35" s="123"/>
      <c r="Q35" s="123"/>
    </row>
    <row r="36" spans="1:17" ht="51" customHeight="1" x14ac:dyDescent="0.35">
      <c r="A36" s="111"/>
      <c r="B36" s="204"/>
      <c r="C36" s="205" t="s">
        <v>1012</v>
      </c>
      <c r="D36" s="113" t="s">
        <v>1013</v>
      </c>
      <c r="E36" s="68" t="s">
        <v>844</v>
      </c>
      <c r="F36" s="178" t="s">
        <v>946</v>
      </c>
      <c r="G36" s="119"/>
      <c r="H36" s="178"/>
      <c r="I36" s="196"/>
      <c r="J36" s="178"/>
      <c r="K36" s="178"/>
      <c r="L36" s="119"/>
      <c r="M36" s="196"/>
      <c r="N36" s="178"/>
      <c r="O36" s="178"/>
      <c r="P36" s="119"/>
      <c r="Q36" s="119"/>
    </row>
    <row r="37" spans="1:17" ht="51" customHeight="1" x14ac:dyDescent="0.35">
      <c r="A37" s="111"/>
      <c r="B37" s="204"/>
      <c r="C37" s="205"/>
      <c r="D37" s="113" t="s">
        <v>1014</v>
      </c>
      <c r="E37" s="124"/>
      <c r="F37" s="179"/>
      <c r="G37" s="126"/>
      <c r="H37" s="179"/>
      <c r="I37" s="196"/>
      <c r="J37" s="179"/>
      <c r="K37" s="179"/>
      <c r="L37" s="126"/>
      <c r="M37" s="196"/>
      <c r="N37" s="179"/>
      <c r="O37" s="179"/>
      <c r="P37" s="126"/>
      <c r="Q37" s="126"/>
    </row>
    <row r="38" spans="1:17" ht="51" customHeight="1" thickBot="1" x14ac:dyDescent="0.4">
      <c r="A38" s="111"/>
      <c r="B38" s="204"/>
      <c r="C38" s="205"/>
      <c r="D38" s="113" t="s">
        <v>1015</v>
      </c>
      <c r="E38" s="120"/>
      <c r="F38" s="180"/>
      <c r="G38" s="123"/>
      <c r="H38" s="180"/>
      <c r="I38" s="196"/>
      <c r="J38" s="206"/>
      <c r="K38" s="206"/>
      <c r="L38" s="131"/>
      <c r="M38" s="196"/>
      <c r="N38" s="206"/>
      <c r="O38" s="206"/>
      <c r="P38" s="131"/>
      <c r="Q38" s="131"/>
    </row>
    <row r="39" spans="1:17" ht="216.75" customHeight="1" x14ac:dyDescent="0.35">
      <c r="A39" s="111"/>
      <c r="B39" s="113" t="s">
        <v>1016</v>
      </c>
      <c r="C39" s="128"/>
      <c r="D39" s="112"/>
      <c r="E39" s="112"/>
      <c r="F39" s="129"/>
      <c r="G39" s="132"/>
      <c r="H39" s="129"/>
      <c r="I39" s="110" t="s">
        <v>556</v>
      </c>
      <c r="J39" s="110" t="s">
        <v>546</v>
      </c>
      <c r="K39" s="110" t="s">
        <v>547</v>
      </c>
      <c r="L39" s="110" t="s">
        <v>555</v>
      </c>
      <c r="M39" s="110" t="s">
        <v>556</v>
      </c>
      <c r="N39" s="110" t="s">
        <v>546</v>
      </c>
      <c r="O39" s="110" t="s">
        <v>547</v>
      </c>
      <c r="P39" s="110" t="s">
        <v>555</v>
      </c>
      <c r="Q39" s="110"/>
    </row>
    <row r="40" spans="1:17" ht="48" customHeight="1" x14ac:dyDescent="0.35">
      <c r="A40" s="111"/>
      <c r="B40" s="204"/>
      <c r="C40" s="205" t="s">
        <v>1017</v>
      </c>
      <c r="D40" s="113" t="s">
        <v>1018</v>
      </c>
      <c r="E40" s="116"/>
      <c r="F40" s="178" t="s">
        <v>940</v>
      </c>
      <c r="G40" s="119"/>
      <c r="H40" s="178" t="s">
        <v>940</v>
      </c>
      <c r="I40" s="196"/>
      <c r="J40" s="178"/>
      <c r="K40" s="178"/>
      <c r="L40" s="119"/>
      <c r="M40" s="196"/>
      <c r="N40" s="178"/>
      <c r="O40" s="178"/>
      <c r="P40" s="119"/>
      <c r="Q40" s="119"/>
    </row>
    <row r="41" spans="1:17" ht="54" customHeight="1" x14ac:dyDescent="0.35">
      <c r="A41" s="111"/>
      <c r="B41" s="204"/>
      <c r="C41" s="205"/>
      <c r="D41" s="113" t="s">
        <v>1019</v>
      </c>
      <c r="E41" s="124"/>
      <c r="F41" s="179"/>
      <c r="G41" s="126"/>
      <c r="H41" s="179"/>
      <c r="I41" s="196"/>
      <c r="J41" s="179"/>
      <c r="K41" s="179"/>
      <c r="L41" s="126"/>
      <c r="M41" s="196"/>
      <c r="N41" s="179"/>
      <c r="O41" s="179"/>
      <c r="P41" s="126"/>
      <c r="Q41" s="126"/>
    </row>
    <row r="42" spans="1:17" ht="29.4" customHeight="1" x14ac:dyDescent="0.35">
      <c r="A42" s="111"/>
      <c r="B42" s="204"/>
      <c r="C42" s="205"/>
      <c r="D42" s="113" t="s">
        <v>1020</v>
      </c>
      <c r="E42" s="124"/>
      <c r="F42" s="179"/>
      <c r="G42" s="126"/>
      <c r="H42" s="179"/>
      <c r="I42" s="196"/>
      <c r="J42" s="179"/>
      <c r="K42" s="179"/>
      <c r="L42" s="126"/>
      <c r="M42" s="196"/>
      <c r="N42" s="179"/>
      <c r="O42" s="179"/>
      <c r="P42" s="126"/>
      <c r="Q42" s="126"/>
    </row>
    <row r="43" spans="1:17" ht="33.65" customHeight="1" x14ac:dyDescent="0.35">
      <c r="A43" s="111"/>
      <c r="B43" s="204"/>
      <c r="C43" s="205"/>
      <c r="D43" s="113" t="s">
        <v>1021</v>
      </c>
      <c r="E43" s="120"/>
      <c r="F43" s="180"/>
      <c r="G43" s="123"/>
      <c r="H43" s="180"/>
      <c r="I43" s="196"/>
      <c r="J43" s="180"/>
      <c r="K43" s="180"/>
      <c r="L43" s="123"/>
      <c r="M43" s="196"/>
      <c r="N43" s="180"/>
      <c r="O43" s="180"/>
      <c r="P43" s="123"/>
      <c r="Q43" s="123"/>
    </row>
    <row r="44" spans="1:17" ht="24.65" customHeight="1" x14ac:dyDescent="0.35">
      <c r="A44" s="111"/>
      <c r="B44" s="204"/>
      <c r="C44" s="205" t="s">
        <v>1022</v>
      </c>
      <c r="D44" s="113" t="s">
        <v>1023</v>
      </c>
      <c r="E44" s="68" t="s">
        <v>847</v>
      </c>
      <c r="F44" s="173" t="s">
        <v>940</v>
      </c>
      <c r="G44" s="117"/>
      <c r="H44" s="173" t="s">
        <v>940</v>
      </c>
      <c r="I44" s="196"/>
      <c r="J44" s="178"/>
      <c r="K44" s="178"/>
      <c r="L44" s="119"/>
      <c r="M44" s="196"/>
      <c r="N44" s="178"/>
      <c r="O44" s="178"/>
      <c r="P44" s="119"/>
      <c r="Q44" s="119"/>
    </row>
    <row r="45" spans="1:17" ht="45.65" customHeight="1" x14ac:dyDescent="0.35">
      <c r="A45" s="111"/>
      <c r="B45" s="204"/>
      <c r="C45" s="205"/>
      <c r="D45" s="113" t="s">
        <v>1024</v>
      </c>
      <c r="E45" s="124"/>
      <c r="F45" s="181"/>
      <c r="G45" s="125"/>
      <c r="H45" s="181"/>
      <c r="I45" s="196"/>
      <c r="J45" s="179"/>
      <c r="K45" s="179"/>
      <c r="L45" s="126"/>
      <c r="M45" s="196"/>
      <c r="N45" s="179"/>
      <c r="O45" s="179"/>
      <c r="P45" s="126"/>
      <c r="Q45" s="126"/>
    </row>
    <row r="46" spans="1:17" ht="39" customHeight="1" x14ac:dyDescent="0.35">
      <c r="A46" s="111"/>
      <c r="B46" s="204"/>
      <c r="C46" s="205"/>
      <c r="D46" s="113" t="s">
        <v>1025</v>
      </c>
      <c r="E46" s="124"/>
      <c r="F46" s="181"/>
      <c r="G46" s="125"/>
      <c r="H46" s="181"/>
      <c r="I46" s="196"/>
      <c r="J46" s="179"/>
      <c r="K46" s="179"/>
      <c r="L46" s="126"/>
      <c r="M46" s="196"/>
      <c r="N46" s="179"/>
      <c r="O46" s="179"/>
      <c r="P46" s="126"/>
      <c r="Q46" s="126"/>
    </row>
    <row r="47" spans="1:17" ht="49.75" customHeight="1" x14ac:dyDescent="0.35">
      <c r="A47" s="111"/>
      <c r="B47" s="204"/>
      <c r="C47" s="205"/>
      <c r="D47" s="113" t="s">
        <v>1026</v>
      </c>
      <c r="E47" s="124"/>
      <c r="F47" s="181"/>
      <c r="G47" s="125"/>
      <c r="H47" s="181"/>
      <c r="I47" s="196"/>
      <c r="J47" s="179"/>
      <c r="K47" s="179"/>
      <c r="L47" s="126"/>
      <c r="M47" s="196"/>
      <c r="N47" s="179"/>
      <c r="O47" s="179"/>
      <c r="P47" s="126"/>
      <c r="Q47" s="126"/>
    </row>
    <row r="48" spans="1:17" ht="29" x14ac:dyDescent="0.35">
      <c r="A48" s="111"/>
      <c r="B48" s="204"/>
      <c r="C48" s="205"/>
      <c r="D48" s="113" t="s">
        <v>1027</v>
      </c>
      <c r="E48" s="120"/>
      <c r="F48" s="174"/>
      <c r="G48" s="121"/>
      <c r="H48" s="174"/>
      <c r="I48" s="196"/>
      <c r="J48" s="180"/>
      <c r="K48" s="180"/>
      <c r="L48" s="123"/>
      <c r="M48" s="196"/>
      <c r="N48" s="180"/>
      <c r="O48" s="180"/>
      <c r="P48" s="123"/>
      <c r="Q48" s="123"/>
    </row>
    <row r="49" spans="1:17" ht="43.5" x14ac:dyDescent="0.35">
      <c r="A49" s="111"/>
      <c r="B49" s="204"/>
      <c r="C49" s="205" t="s">
        <v>1028</v>
      </c>
      <c r="D49" s="113" t="s">
        <v>1029</v>
      </c>
      <c r="E49" s="68" t="s">
        <v>848</v>
      </c>
      <c r="F49" s="173" t="s">
        <v>940</v>
      </c>
      <c r="G49" s="117"/>
      <c r="H49" s="173" t="s">
        <v>940</v>
      </c>
      <c r="I49" s="196"/>
      <c r="J49" s="178"/>
      <c r="K49" s="178"/>
      <c r="L49" s="119"/>
      <c r="M49" s="196"/>
      <c r="N49" s="178"/>
      <c r="O49" s="178"/>
      <c r="P49" s="119"/>
      <c r="Q49" s="119"/>
    </row>
    <row r="50" spans="1:17" ht="37.75" customHeight="1" x14ac:dyDescent="0.35">
      <c r="A50" s="111"/>
      <c r="B50" s="204"/>
      <c r="C50" s="205"/>
      <c r="D50" s="113" t="s">
        <v>1030</v>
      </c>
      <c r="E50" s="124"/>
      <c r="F50" s="181"/>
      <c r="G50" s="125"/>
      <c r="H50" s="181"/>
      <c r="I50" s="207"/>
      <c r="J50" s="179"/>
      <c r="K50" s="179"/>
      <c r="L50" s="126"/>
      <c r="M50" s="207"/>
      <c r="N50" s="179"/>
      <c r="O50" s="179"/>
      <c r="P50" s="126"/>
      <c r="Q50" s="126"/>
    </row>
    <row r="51" spans="1:17" ht="37.75" customHeight="1" x14ac:dyDescent="0.35">
      <c r="A51" s="111"/>
      <c r="B51" s="204"/>
      <c r="C51" s="205"/>
      <c r="D51" s="113" t="s">
        <v>1031</v>
      </c>
      <c r="E51" s="120"/>
      <c r="F51" s="174"/>
      <c r="G51" s="121"/>
      <c r="H51" s="174"/>
      <c r="I51" s="207"/>
      <c r="J51" s="180"/>
      <c r="K51" s="180"/>
      <c r="L51" s="123"/>
      <c r="M51" s="207"/>
      <c r="N51" s="180"/>
      <c r="O51" s="180"/>
      <c r="P51" s="123"/>
      <c r="Q51" s="123"/>
    </row>
    <row r="52" spans="1:17" ht="46.25" customHeight="1" x14ac:dyDescent="0.35">
      <c r="A52" s="111"/>
      <c r="B52" s="204"/>
      <c r="C52" s="205" t="s">
        <v>1032</v>
      </c>
      <c r="D52" s="113" t="s">
        <v>1033</v>
      </c>
      <c r="E52" s="116"/>
      <c r="F52" s="182" t="s">
        <v>940</v>
      </c>
      <c r="G52" s="118" t="s">
        <v>941</v>
      </c>
      <c r="H52" s="173" t="s">
        <v>940</v>
      </c>
      <c r="I52" s="207"/>
      <c r="J52" s="178"/>
      <c r="K52" s="178"/>
      <c r="L52" s="119"/>
      <c r="M52" s="207"/>
      <c r="N52" s="178"/>
      <c r="O52" s="178"/>
      <c r="P52" s="119"/>
      <c r="Q52" s="119"/>
    </row>
    <row r="53" spans="1:17" ht="46.25" customHeight="1" x14ac:dyDescent="0.35">
      <c r="A53" s="111"/>
      <c r="B53" s="204"/>
      <c r="C53" s="205"/>
      <c r="D53" s="113" t="s">
        <v>1034</v>
      </c>
      <c r="E53" s="124"/>
      <c r="F53" s="208"/>
      <c r="G53" s="127"/>
      <c r="H53" s="181"/>
      <c r="I53" s="196"/>
      <c r="J53" s="179"/>
      <c r="K53" s="179"/>
      <c r="L53" s="126"/>
      <c r="M53" s="196"/>
      <c r="N53" s="179"/>
      <c r="O53" s="179"/>
      <c r="P53" s="126"/>
      <c r="Q53" s="126"/>
    </row>
    <row r="54" spans="1:17" ht="46.25" customHeight="1" x14ac:dyDescent="0.35">
      <c r="A54" s="111"/>
      <c r="B54" s="204"/>
      <c r="C54" s="205"/>
      <c r="D54" s="113" t="s">
        <v>1035</v>
      </c>
      <c r="E54" s="124"/>
      <c r="F54" s="208"/>
      <c r="G54" s="127"/>
      <c r="H54" s="181"/>
      <c r="I54" s="196"/>
      <c r="J54" s="179"/>
      <c r="K54" s="179"/>
      <c r="L54" s="126"/>
      <c r="M54" s="196"/>
      <c r="N54" s="179"/>
      <c r="O54" s="179"/>
      <c r="P54" s="126"/>
      <c r="Q54" s="126"/>
    </row>
    <row r="55" spans="1:17" ht="46.25" customHeight="1" thickBot="1" x14ac:dyDescent="0.4">
      <c r="A55" s="111"/>
      <c r="B55" s="204"/>
      <c r="C55" s="205"/>
      <c r="D55" s="113" t="s">
        <v>1036</v>
      </c>
      <c r="E55" s="120"/>
      <c r="F55" s="183"/>
      <c r="G55" s="122"/>
      <c r="H55" s="174"/>
      <c r="I55" s="196"/>
      <c r="J55" s="206"/>
      <c r="K55" s="206"/>
      <c r="L55" s="131"/>
      <c r="M55" s="196"/>
      <c r="N55" s="206"/>
      <c r="O55" s="206"/>
      <c r="P55" s="131"/>
      <c r="Q55" s="131"/>
    </row>
    <row r="56" spans="1:17" ht="200.5" customHeight="1" x14ac:dyDescent="0.35">
      <c r="A56" s="111"/>
      <c r="B56" s="113" t="s">
        <v>1037</v>
      </c>
      <c r="C56" s="128"/>
      <c r="D56" s="112"/>
      <c r="E56" s="112"/>
      <c r="F56" s="129"/>
      <c r="G56" s="132"/>
      <c r="H56" s="129"/>
      <c r="I56" s="110" t="s">
        <v>556</v>
      </c>
      <c r="J56" s="110" t="s">
        <v>561</v>
      </c>
      <c r="K56" s="110" t="s">
        <v>551</v>
      </c>
      <c r="L56" s="110" t="s">
        <v>559</v>
      </c>
      <c r="M56" s="110" t="s">
        <v>556</v>
      </c>
      <c r="N56" s="110" t="s">
        <v>561</v>
      </c>
      <c r="O56" s="110" t="s">
        <v>551</v>
      </c>
      <c r="P56" s="110" t="s">
        <v>559</v>
      </c>
      <c r="Q56" s="110"/>
    </row>
    <row r="57" spans="1:17" ht="50.4" customHeight="1" x14ac:dyDescent="0.35">
      <c r="A57" s="111"/>
      <c r="B57" s="204"/>
      <c r="C57" s="205" t="s">
        <v>1038</v>
      </c>
      <c r="D57" s="113" t="s">
        <v>1039</v>
      </c>
      <c r="E57" s="68" t="s">
        <v>849</v>
      </c>
      <c r="F57" s="178" t="s">
        <v>940</v>
      </c>
      <c r="G57" s="119"/>
      <c r="H57" s="178" t="s">
        <v>940</v>
      </c>
      <c r="I57" s="196"/>
      <c r="J57" s="178"/>
      <c r="K57" s="178"/>
      <c r="L57" s="119"/>
      <c r="M57" s="196"/>
      <c r="N57" s="178"/>
      <c r="O57" s="178"/>
      <c r="P57" s="119"/>
      <c r="Q57" s="119"/>
    </row>
    <row r="58" spans="1:17" ht="43.5" x14ac:dyDescent="0.35">
      <c r="A58" s="111"/>
      <c r="B58" s="204"/>
      <c r="C58" s="205"/>
      <c r="D58" s="113" t="s">
        <v>1040</v>
      </c>
      <c r="E58" s="124"/>
      <c r="F58" s="179"/>
      <c r="G58" s="126"/>
      <c r="H58" s="179"/>
      <c r="I58" s="196"/>
      <c r="J58" s="179"/>
      <c r="K58" s="179"/>
      <c r="L58" s="126"/>
      <c r="M58" s="196"/>
      <c r="N58" s="179"/>
      <c r="O58" s="179"/>
      <c r="P58" s="126"/>
      <c r="Q58" s="126"/>
    </row>
    <row r="59" spans="1:17" x14ac:dyDescent="0.35">
      <c r="A59" s="111"/>
      <c r="B59" s="204"/>
      <c r="C59" s="205"/>
      <c r="D59" s="113" t="s">
        <v>1041</v>
      </c>
      <c r="E59" s="124"/>
      <c r="F59" s="179"/>
      <c r="G59" s="126"/>
      <c r="H59" s="179"/>
      <c r="I59" s="196"/>
      <c r="J59" s="179"/>
      <c r="K59" s="179"/>
      <c r="L59" s="126"/>
      <c r="M59" s="196"/>
      <c r="N59" s="179"/>
      <c r="O59" s="179"/>
      <c r="P59" s="126"/>
      <c r="Q59" s="126"/>
    </row>
    <row r="60" spans="1:17" ht="29" x14ac:dyDescent="0.35">
      <c r="A60" s="111"/>
      <c r="B60" s="204"/>
      <c r="C60" s="205"/>
      <c r="D60" s="113" t="s">
        <v>1042</v>
      </c>
      <c r="E60" s="124"/>
      <c r="F60" s="179"/>
      <c r="G60" s="126"/>
      <c r="H60" s="179"/>
      <c r="I60" s="196"/>
      <c r="J60" s="179"/>
      <c r="K60" s="179"/>
      <c r="L60" s="126"/>
      <c r="M60" s="196"/>
      <c r="N60" s="179"/>
      <c r="O60" s="179"/>
      <c r="P60" s="126"/>
      <c r="Q60" s="126"/>
    </row>
    <row r="61" spans="1:17" ht="29" x14ac:dyDescent="0.35">
      <c r="A61" s="111"/>
      <c r="B61" s="204"/>
      <c r="C61" s="205"/>
      <c r="D61" s="113" t="s">
        <v>1043</v>
      </c>
      <c r="E61" s="120"/>
      <c r="F61" s="180"/>
      <c r="G61" s="123"/>
      <c r="H61" s="180"/>
      <c r="I61" s="196"/>
      <c r="J61" s="180"/>
      <c r="K61" s="180"/>
      <c r="L61" s="123"/>
      <c r="M61" s="196"/>
      <c r="N61" s="180"/>
      <c r="O61" s="180"/>
      <c r="P61" s="123"/>
      <c r="Q61" s="123"/>
    </row>
    <row r="62" spans="1:17" ht="87" x14ac:dyDescent="0.35">
      <c r="A62" s="111"/>
      <c r="B62" s="204"/>
      <c r="C62" s="205" t="s">
        <v>1044</v>
      </c>
      <c r="D62" s="113" t="s">
        <v>1045</v>
      </c>
      <c r="E62" s="68" t="s">
        <v>850</v>
      </c>
      <c r="F62" s="173" t="s">
        <v>940</v>
      </c>
      <c r="G62" s="118" t="s">
        <v>918</v>
      </c>
      <c r="H62" s="173" t="s">
        <v>940</v>
      </c>
      <c r="I62" s="196"/>
      <c r="J62" s="178"/>
      <c r="K62" s="178"/>
      <c r="L62" s="119"/>
      <c r="M62" s="196"/>
      <c r="N62" s="178"/>
      <c r="O62" s="178"/>
      <c r="P62" s="119"/>
      <c r="Q62" s="119"/>
    </row>
    <row r="63" spans="1:17" ht="45" customHeight="1" x14ac:dyDescent="0.35">
      <c r="A63" s="111"/>
      <c r="B63" s="204"/>
      <c r="C63" s="205"/>
      <c r="D63" s="113" t="s">
        <v>1046</v>
      </c>
      <c r="E63" s="124"/>
      <c r="F63" s="181"/>
      <c r="G63" s="127"/>
      <c r="H63" s="181"/>
      <c r="I63" s="196"/>
      <c r="J63" s="179"/>
      <c r="K63" s="179"/>
      <c r="L63" s="126"/>
      <c r="M63" s="196"/>
      <c r="N63" s="179"/>
      <c r="O63" s="179"/>
      <c r="P63" s="126"/>
      <c r="Q63" s="126"/>
    </row>
    <row r="64" spans="1:17" ht="45" customHeight="1" x14ac:dyDescent="0.35">
      <c r="A64" s="111"/>
      <c r="B64" s="204"/>
      <c r="C64" s="205"/>
      <c r="D64" s="113" t="s">
        <v>1047</v>
      </c>
      <c r="E64" s="124"/>
      <c r="F64" s="181"/>
      <c r="G64" s="127"/>
      <c r="H64" s="181"/>
      <c r="I64" s="196"/>
      <c r="J64" s="179"/>
      <c r="K64" s="179"/>
      <c r="L64" s="126"/>
      <c r="M64" s="196"/>
      <c r="N64" s="179"/>
      <c r="O64" s="179"/>
      <c r="P64" s="126"/>
      <c r="Q64" s="126"/>
    </row>
    <row r="65" spans="1:17" ht="45" customHeight="1" thickBot="1" x14ac:dyDescent="0.4">
      <c r="A65" s="111"/>
      <c r="B65" s="204"/>
      <c r="C65" s="205"/>
      <c r="D65" s="113" t="s">
        <v>1048</v>
      </c>
      <c r="E65" s="120"/>
      <c r="F65" s="174"/>
      <c r="G65" s="122"/>
      <c r="H65" s="174"/>
      <c r="I65" s="196"/>
      <c r="J65" s="206"/>
      <c r="K65" s="206"/>
      <c r="L65" s="131"/>
      <c r="M65" s="196"/>
      <c r="N65" s="206"/>
      <c r="O65" s="206"/>
      <c r="P65" s="131"/>
      <c r="Q65" s="131"/>
    </row>
    <row r="66" spans="1:17" ht="209.5" customHeight="1" x14ac:dyDescent="0.35">
      <c r="A66" s="111"/>
      <c r="B66" s="113" t="s">
        <v>1049</v>
      </c>
      <c r="C66" s="128"/>
      <c r="D66" s="112"/>
      <c r="E66" s="112"/>
      <c r="F66" s="129"/>
      <c r="G66" s="132"/>
      <c r="H66" s="129"/>
      <c r="I66" s="110" t="s">
        <v>549</v>
      </c>
      <c r="J66" s="110" t="s">
        <v>550</v>
      </c>
      <c r="K66" s="110" t="s">
        <v>547</v>
      </c>
      <c r="L66" s="110" t="s">
        <v>562</v>
      </c>
      <c r="M66" s="110" t="s">
        <v>549</v>
      </c>
      <c r="N66" s="110" t="s">
        <v>550</v>
      </c>
      <c r="O66" s="110" t="s">
        <v>547</v>
      </c>
      <c r="P66" s="110" t="s">
        <v>562</v>
      </c>
      <c r="Q66" s="110"/>
    </row>
    <row r="67" spans="1:17" ht="66" customHeight="1" x14ac:dyDescent="0.35">
      <c r="A67" s="111"/>
      <c r="B67" s="204"/>
      <c r="C67" s="205" t="s">
        <v>1050</v>
      </c>
      <c r="D67" s="113" t="s">
        <v>1051</v>
      </c>
      <c r="E67" s="68" t="s">
        <v>851</v>
      </c>
      <c r="F67" s="178" t="s">
        <v>945</v>
      </c>
      <c r="G67" s="119"/>
      <c r="H67" s="178"/>
      <c r="I67" s="196"/>
      <c r="J67" s="178"/>
      <c r="K67" s="178"/>
      <c r="L67" s="119"/>
      <c r="M67" s="196"/>
      <c r="N67" s="178"/>
      <c r="O67" s="178"/>
      <c r="P67" s="119"/>
      <c r="Q67" s="119"/>
    </row>
    <row r="68" spans="1:17" ht="29" x14ac:dyDescent="0.35">
      <c r="A68" s="111"/>
      <c r="B68" s="204"/>
      <c r="C68" s="205"/>
      <c r="D68" s="113" t="s">
        <v>1052</v>
      </c>
      <c r="E68" s="120"/>
      <c r="F68" s="180"/>
      <c r="G68" s="123"/>
      <c r="H68" s="180"/>
      <c r="I68" s="196"/>
      <c r="J68" s="180"/>
      <c r="K68" s="180"/>
      <c r="L68" s="123"/>
      <c r="M68" s="196"/>
      <c r="N68" s="180"/>
      <c r="O68" s="180"/>
      <c r="P68" s="123"/>
      <c r="Q68" s="123"/>
    </row>
    <row r="69" spans="1:17" ht="66" customHeight="1" x14ac:dyDescent="0.35">
      <c r="A69" s="111"/>
      <c r="B69" s="204"/>
      <c r="C69" s="205" t="s">
        <v>1053</v>
      </c>
      <c r="D69" s="113" t="s">
        <v>1054</v>
      </c>
      <c r="E69" s="68" t="s">
        <v>851</v>
      </c>
      <c r="F69" s="178" t="s">
        <v>940</v>
      </c>
      <c r="G69" s="119"/>
      <c r="H69" s="178" t="s">
        <v>940</v>
      </c>
      <c r="I69" s="196"/>
      <c r="J69" s="178"/>
      <c r="K69" s="178"/>
      <c r="L69" s="119"/>
      <c r="M69" s="196"/>
      <c r="N69" s="178"/>
      <c r="O69" s="178"/>
      <c r="P69" s="119"/>
      <c r="Q69" s="119"/>
    </row>
    <row r="70" spans="1:17" ht="29" x14ac:dyDescent="0.35">
      <c r="A70" s="111"/>
      <c r="B70" s="204"/>
      <c r="C70" s="205"/>
      <c r="D70" s="113" t="s">
        <v>1055</v>
      </c>
      <c r="E70" s="124"/>
      <c r="F70" s="179"/>
      <c r="G70" s="126"/>
      <c r="H70" s="179"/>
      <c r="I70" s="196"/>
      <c r="J70" s="179"/>
      <c r="K70" s="179"/>
      <c r="L70" s="126"/>
      <c r="M70" s="196"/>
      <c r="N70" s="179"/>
      <c r="O70" s="179"/>
      <c r="P70" s="126"/>
      <c r="Q70" s="126"/>
    </row>
    <row r="71" spans="1:17" x14ac:dyDescent="0.35">
      <c r="A71" s="111"/>
      <c r="B71" s="204"/>
      <c r="C71" s="205"/>
      <c r="D71" s="113" t="s">
        <v>1056</v>
      </c>
      <c r="E71" s="120"/>
      <c r="F71" s="180"/>
      <c r="G71" s="123"/>
      <c r="H71" s="180"/>
      <c r="I71" s="196"/>
      <c r="J71" s="180"/>
      <c r="K71" s="180"/>
      <c r="L71" s="123"/>
      <c r="M71" s="196"/>
      <c r="N71" s="180"/>
      <c r="O71" s="180"/>
      <c r="P71" s="123"/>
      <c r="Q71" s="123"/>
    </row>
    <row r="72" spans="1:17" ht="66" customHeight="1" x14ac:dyDescent="0.35">
      <c r="A72" s="111"/>
      <c r="B72" s="204"/>
      <c r="C72" s="205" t="s">
        <v>1057</v>
      </c>
      <c r="D72" s="113" t="s">
        <v>1058</v>
      </c>
      <c r="E72" s="68" t="s">
        <v>851</v>
      </c>
      <c r="F72" s="173" t="s">
        <v>945</v>
      </c>
      <c r="G72" s="117"/>
      <c r="H72" s="173"/>
      <c r="I72" s="196"/>
      <c r="J72" s="178"/>
      <c r="K72" s="178"/>
      <c r="L72" s="119"/>
      <c r="M72" s="196"/>
      <c r="N72" s="178"/>
      <c r="O72" s="178"/>
      <c r="P72" s="119"/>
      <c r="Q72" s="119"/>
    </row>
    <row r="73" spans="1:17" ht="29" x14ac:dyDescent="0.35">
      <c r="A73" s="111"/>
      <c r="B73" s="204"/>
      <c r="C73" s="205"/>
      <c r="D73" s="113" t="s">
        <v>1059</v>
      </c>
      <c r="E73" s="124"/>
      <c r="F73" s="181"/>
      <c r="G73" s="125"/>
      <c r="H73" s="181"/>
      <c r="I73" s="196"/>
      <c r="J73" s="179"/>
      <c r="K73" s="179"/>
      <c r="L73" s="126"/>
      <c r="M73" s="196"/>
      <c r="N73" s="179"/>
      <c r="O73" s="179"/>
      <c r="P73" s="126"/>
      <c r="Q73" s="126"/>
    </row>
    <row r="74" spans="1:17" ht="29.5" thickBot="1" x14ac:dyDescent="0.4">
      <c r="A74" s="111"/>
      <c r="B74" s="204"/>
      <c r="C74" s="205"/>
      <c r="D74" s="113" t="s">
        <v>1060</v>
      </c>
      <c r="E74" s="120"/>
      <c r="F74" s="174"/>
      <c r="G74" s="121"/>
      <c r="H74" s="174"/>
      <c r="I74" s="196"/>
      <c r="J74" s="206"/>
      <c r="K74" s="206"/>
      <c r="L74" s="131"/>
      <c r="M74" s="196"/>
      <c r="N74" s="206"/>
      <c r="O74" s="206"/>
      <c r="P74" s="131"/>
      <c r="Q74" s="131"/>
    </row>
    <row r="75" spans="1:17" ht="236.5" customHeight="1" x14ac:dyDescent="0.35">
      <c r="A75" s="111"/>
      <c r="B75" s="113" t="s">
        <v>1061</v>
      </c>
      <c r="C75" s="128"/>
      <c r="D75" s="112"/>
      <c r="E75" s="112"/>
      <c r="F75" s="129"/>
      <c r="G75" s="132"/>
      <c r="H75" s="129"/>
      <c r="I75" s="110" t="s">
        <v>553</v>
      </c>
      <c r="J75" s="110" t="s">
        <v>550</v>
      </c>
      <c r="K75" s="110" t="s">
        <v>547</v>
      </c>
      <c r="L75" s="110" t="s">
        <v>552</v>
      </c>
      <c r="M75" s="110" t="s">
        <v>553</v>
      </c>
      <c r="N75" s="110" t="s">
        <v>550</v>
      </c>
      <c r="O75" s="110" t="s">
        <v>547</v>
      </c>
      <c r="P75" s="110" t="s">
        <v>552</v>
      </c>
      <c r="Q75" s="110"/>
    </row>
    <row r="76" spans="1:17" ht="36.65" customHeight="1" x14ac:dyDescent="0.35">
      <c r="A76" s="111"/>
      <c r="B76" s="204"/>
      <c r="C76" s="205" t="s">
        <v>1062</v>
      </c>
      <c r="D76" s="113" t="s">
        <v>1063</v>
      </c>
      <c r="E76" s="116"/>
      <c r="F76" s="173" t="s">
        <v>940</v>
      </c>
      <c r="G76" s="117"/>
      <c r="H76" s="173" t="s">
        <v>940</v>
      </c>
      <c r="I76" s="196"/>
      <c r="J76" s="178"/>
      <c r="K76" s="178"/>
      <c r="L76" s="119"/>
      <c r="M76" s="196"/>
      <c r="N76" s="178"/>
      <c r="O76" s="178"/>
      <c r="P76" s="119"/>
      <c r="Q76" s="119"/>
    </row>
    <row r="77" spans="1:17" ht="60" customHeight="1" x14ac:dyDescent="0.35">
      <c r="A77" s="111"/>
      <c r="B77" s="204"/>
      <c r="C77" s="205"/>
      <c r="D77" s="113" t="s">
        <v>1064</v>
      </c>
      <c r="E77" s="124"/>
      <c r="F77" s="181"/>
      <c r="G77" s="125"/>
      <c r="H77" s="181"/>
      <c r="I77" s="196"/>
      <c r="J77" s="179"/>
      <c r="K77" s="179"/>
      <c r="L77" s="126"/>
      <c r="M77" s="196"/>
      <c r="N77" s="179"/>
      <c r="O77" s="179"/>
      <c r="P77" s="126"/>
      <c r="Q77" s="126"/>
    </row>
    <row r="78" spans="1:17" ht="46.75" customHeight="1" x14ac:dyDescent="0.35">
      <c r="A78" s="111"/>
      <c r="B78" s="204"/>
      <c r="C78" s="205"/>
      <c r="D78" s="113" t="s">
        <v>1065</v>
      </c>
      <c r="E78" s="124"/>
      <c r="F78" s="181"/>
      <c r="G78" s="125"/>
      <c r="H78" s="181"/>
      <c r="I78" s="196"/>
      <c r="J78" s="179"/>
      <c r="K78" s="179"/>
      <c r="L78" s="126"/>
      <c r="M78" s="196"/>
      <c r="N78" s="179"/>
      <c r="O78" s="179"/>
      <c r="P78" s="126"/>
      <c r="Q78" s="126"/>
    </row>
    <row r="79" spans="1:17" ht="50.4" customHeight="1" x14ac:dyDescent="0.35">
      <c r="A79" s="111"/>
      <c r="B79" s="204"/>
      <c r="C79" s="205"/>
      <c r="D79" s="113" t="s">
        <v>1066</v>
      </c>
      <c r="E79" s="120"/>
      <c r="F79" s="174"/>
      <c r="G79" s="121"/>
      <c r="H79" s="174"/>
      <c r="I79" s="196"/>
      <c r="J79" s="180"/>
      <c r="K79" s="180"/>
      <c r="L79" s="123"/>
      <c r="M79" s="196"/>
      <c r="N79" s="180"/>
      <c r="O79" s="180"/>
      <c r="P79" s="123"/>
      <c r="Q79" s="123"/>
    </row>
    <row r="80" spans="1:17" ht="99.65" customHeight="1" x14ac:dyDescent="0.35">
      <c r="A80" s="111"/>
      <c r="B80" s="204"/>
      <c r="C80" s="205" t="s">
        <v>1067</v>
      </c>
      <c r="D80" s="113" t="s">
        <v>1068</v>
      </c>
      <c r="E80" s="68" t="s">
        <v>852</v>
      </c>
      <c r="F80" s="173" t="s">
        <v>940</v>
      </c>
      <c r="G80" s="118" t="s">
        <v>919</v>
      </c>
      <c r="H80" s="173" t="s">
        <v>940</v>
      </c>
      <c r="I80" s="196"/>
      <c r="J80" s="178"/>
      <c r="K80" s="178"/>
      <c r="L80" s="119"/>
      <c r="M80" s="196"/>
      <c r="N80" s="178"/>
      <c r="O80" s="178"/>
      <c r="P80" s="119"/>
      <c r="Q80" s="119"/>
    </row>
    <row r="81" spans="1:17" ht="36.65" customHeight="1" x14ac:dyDescent="0.35">
      <c r="A81" s="111"/>
      <c r="B81" s="204"/>
      <c r="C81" s="205"/>
      <c r="D81" s="113" t="s">
        <v>1069</v>
      </c>
      <c r="E81" s="124"/>
      <c r="F81" s="181"/>
      <c r="G81" s="127"/>
      <c r="H81" s="181"/>
      <c r="I81" s="196"/>
      <c r="J81" s="179"/>
      <c r="K81" s="179"/>
      <c r="L81" s="126"/>
      <c r="M81" s="196"/>
      <c r="N81" s="179"/>
      <c r="O81" s="179"/>
      <c r="P81" s="126"/>
      <c r="Q81" s="126"/>
    </row>
    <row r="82" spans="1:17" ht="49.25" customHeight="1" x14ac:dyDescent="0.35">
      <c r="A82" s="111"/>
      <c r="B82" s="204"/>
      <c r="C82" s="205"/>
      <c r="D82" s="113" t="s">
        <v>1070</v>
      </c>
      <c r="E82" s="124"/>
      <c r="F82" s="181"/>
      <c r="G82" s="127"/>
      <c r="H82" s="181"/>
      <c r="I82" s="196"/>
      <c r="J82" s="179"/>
      <c r="K82" s="179"/>
      <c r="L82" s="126"/>
      <c r="M82" s="196"/>
      <c r="N82" s="179"/>
      <c r="O82" s="179"/>
      <c r="P82" s="126"/>
      <c r="Q82" s="126"/>
    </row>
    <row r="83" spans="1:17" ht="49.25" customHeight="1" x14ac:dyDescent="0.35">
      <c r="A83" s="111"/>
      <c r="B83" s="204"/>
      <c r="C83" s="205"/>
      <c r="D83" s="113" t="s">
        <v>1071</v>
      </c>
      <c r="E83" s="124"/>
      <c r="F83" s="181"/>
      <c r="G83" s="127"/>
      <c r="H83" s="181"/>
      <c r="I83" s="196"/>
      <c r="J83" s="179"/>
      <c r="K83" s="179"/>
      <c r="L83" s="126"/>
      <c r="M83" s="196"/>
      <c r="N83" s="179"/>
      <c r="O83" s="179"/>
      <c r="P83" s="126"/>
      <c r="Q83" s="126"/>
    </row>
    <row r="84" spans="1:17" ht="48" customHeight="1" x14ac:dyDescent="0.35">
      <c r="A84" s="111"/>
      <c r="B84" s="204"/>
      <c r="C84" s="205"/>
      <c r="D84" s="113" t="s">
        <v>1072</v>
      </c>
      <c r="E84" s="124"/>
      <c r="F84" s="181"/>
      <c r="G84" s="127"/>
      <c r="H84" s="181"/>
      <c r="I84" s="196"/>
      <c r="J84" s="179"/>
      <c r="K84" s="179"/>
      <c r="L84" s="126"/>
      <c r="M84" s="196"/>
      <c r="N84" s="179"/>
      <c r="O84" s="179"/>
      <c r="P84" s="126"/>
      <c r="Q84" s="126"/>
    </row>
    <row r="85" spans="1:17" ht="60" customHeight="1" x14ac:dyDescent="0.35">
      <c r="A85" s="111"/>
      <c r="B85" s="204"/>
      <c r="C85" s="205"/>
      <c r="D85" s="113" t="s">
        <v>1073</v>
      </c>
      <c r="E85" s="124"/>
      <c r="F85" s="181"/>
      <c r="G85" s="127"/>
      <c r="H85" s="181"/>
      <c r="I85" s="196"/>
      <c r="J85" s="179"/>
      <c r="K85" s="179"/>
      <c r="L85" s="126"/>
      <c r="M85" s="196"/>
      <c r="N85" s="179"/>
      <c r="O85" s="179"/>
      <c r="P85" s="126"/>
      <c r="Q85" s="126"/>
    </row>
    <row r="86" spans="1:17" ht="36.65" customHeight="1" x14ac:dyDescent="0.35">
      <c r="A86" s="111"/>
      <c r="B86" s="204"/>
      <c r="C86" s="205"/>
      <c r="D86" s="113" t="s">
        <v>1074</v>
      </c>
      <c r="E86" s="124"/>
      <c r="F86" s="181"/>
      <c r="G86" s="127"/>
      <c r="H86" s="181"/>
      <c r="I86" s="196"/>
      <c r="J86" s="179"/>
      <c r="K86" s="179"/>
      <c r="L86" s="126"/>
      <c r="M86" s="196"/>
      <c r="N86" s="179"/>
      <c r="O86" s="179"/>
      <c r="P86" s="126"/>
      <c r="Q86" s="126"/>
    </row>
    <row r="87" spans="1:17" ht="37.75" customHeight="1" x14ac:dyDescent="0.35">
      <c r="A87" s="111"/>
      <c r="B87" s="204"/>
      <c r="C87" s="205"/>
      <c r="D87" s="113" t="s">
        <v>1075</v>
      </c>
      <c r="E87" s="120"/>
      <c r="F87" s="174"/>
      <c r="G87" s="122"/>
      <c r="H87" s="174"/>
      <c r="I87" s="196"/>
      <c r="J87" s="180"/>
      <c r="K87" s="180"/>
      <c r="L87" s="123"/>
      <c r="M87" s="196"/>
      <c r="N87" s="180"/>
      <c r="O87" s="180"/>
      <c r="P87" s="123"/>
      <c r="Q87" s="123"/>
    </row>
    <row r="88" spans="1:17" ht="87" x14ac:dyDescent="0.35">
      <c r="A88" s="111"/>
      <c r="B88" s="204"/>
      <c r="C88" s="205" t="s">
        <v>1076</v>
      </c>
      <c r="D88" s="113" t="s">
        <v>1077</v>
      </c>
      <c r="E88" s="68" t="s">
        <v>853</v>
      </c>
      <c r="F88" s="178" t="s">
        <v>945</v>
      </c>
      <c r="G88" s="119"/>
      <c r="H88" s="178"/>
      <c r="I88" s="196"/>
      <c r="J88" s="178"/>
      <c r="K88" s="178"/>
      <c r="L88" s="119"/>
      <c r="M88" s="196"/>
      <c r="N88" s="178"/>
      <c r="O88" s="178"/>
      <c r="P88" s="119"/>
      <c r="Q88" s="119"/>
    </row>
    <row r="89" spans="1:17" ht="34.25" customHeight="1" x14ac:dyDescent="0.35">
      <c r="A89" s="111"/>
      <c r="B89" s="204"/>
      <c r="C89" s="205"/>
      <c r="D89" s="113" t="s">
        <v>1078</v>
      </c>
      <c r="E89" s="124"/>
      <c r="F89" s="179"/>
      <c r="G89" s="126"/>
      <c r="H89" s="179"/>
      <c r="I89" s="196"/>
      <c r="J89" s="179"/>
      <c r="K89" s="179"/>
      <c r="L89" s="126"/>
      <c r="M89" s="196"/>
      <c r="N89" s="179"/>
      <c r="O89" s="179"/>
      <c r="P89" s="126"/>
      <c r="Q89" s="126"/>
    </row>
    <row r="90" spans="1:17" ht="32.4" customHeight="1" x14ac:dyDescent="0.35">
      <c r="A90" s="111"/>
      <c r="B90" s="204"/>
      <c r="C90" s="205"/>
      <c r="D90" s="113" t="s">
        <v>1079</v>
      </c>
      <c r="E90" s="124"/>
      <c r="F90" s="179"/>
      <c r="G90" s="126"/>
      <c r="H90" s="179"/>
      <c r="I90" s="196"/>
      <c r="J90" s="179"/>
      <c r="K90" s="179"/>
      <c r="L90" s="126"/>
      <c r="M90" s="196"/>
      <c r="N90" s="179"/>
      <c r="O90" s="179"/>
      <c r="P90" s="126"/>
      <c r="Q90" s="126"/>
    </row>
    <row r="91" spans="1:17" ht="39" customHeight="1" x14ac:dyDescent="0.35">
      <c r="A91" s="111"/>
      <c r="B91" s="204"/>
      <c r="C91" s="205"/>
      <c r="D91" s="113" t="s">
        <v>1080</v>
      </c>
      <c r="E91" s="120"/>
      <c r="F91" s="180"/>
      <c r="G91" s="123"/>
      <c r="H91" s="180"/>
      <c r="I91" s="196"/>
      <c r="J91" s="180"/>
      <c r="K91" s="180"/>
      <c r="L91" s="123"/>
      <c r="M91" s="196"/>
      <c r="N91" s="180"/>
      <c r="O91" s="180"/>
      <c r="P91" s="123"/>
      <c r="Q91" s="123"/>
    </row>
    <row r="92" spans="1:17" ht="64.5" customHeight="1" x14ac:dyDescent="0.35">
      <c r="A92" s="111"/>
      <c r="B92" s="204"/>
      <c r="C92" s="205" t="s">
        <v>1081</v>
      </c>
      <c r="D92" s="113" t="s">
        <v>1082</v>
      </c>
      <c r="E92" s="68" t="s">
        <v>854</v>
      </c>
      <c r="F92" s="173" t="s">
        <v>940</v>
      </c>
      <c r="G92" s="118" t="s">
        <v>919</v>
      </c>
      <c r="H92" s="173" t="s">
        <v>940</v>
      </c>
      <c r="I92" s="196"/>
      <c r="J92" s="178"/>
      <c r="K92" s="178"/>
      <c r="L92" s="119"/>
      <c r="M92" s="196"/>
      <c r="N92" s="178"/>
      <c r="O92" s="178"/>
      <c r="P92" s="119"/>
      <c r="Q92" s="119"/>
    </row>
    <row r="93" spans="1:17" ht="35.4" customHeight="1" x14ac:dyDescent="0.35">
      <c r="A93" s="111"/>
      <c r="B93" s="204"/>
      <c r="C93" s="205"/>
      <c r="D93" s="113" t="s">
        <v>1083</v>
      </c>
      <c r="E93" s="120"/>
      <c r="F93" s="174"/>
      <c r="G93" s="122"/>
      <c r="H93" s="174"/>
      <c r="I93" s="196"/>
      <c r="J93" s="180"/>
      <c r="K93" s="180"/>
      <c r="L93" s="123"/>
      <c r="M93" s="196"/>
      <c r="N93" s="180"/>
      <c r="O93" s="180"/>
      <c r="P93" s="123"/>
      <c r="Q93" s="123"/>
    </row>
    <row r="94" spans="1:17" ht="41.15" customHeight="1" x14ac:dyDescent="0.35">
      <c r="A94" s="111"/>
      <c r="B94" s="204"/>
      <c r="C94" s="205" t="s">
        <v>1084</v>
      </c>
      <c r="D94" s="113" t="s">
        <v>1085</v>
      </c>
      <c r="E94" s="68" t="s">
        <v>855</v>
      </c>
      <c r="F94" s="173" t="s">
        <v>940</v>
      </c>
      <c r="G94" s="118" t="s">
        <v>920</v>
      </c>
      <c r="H94" s="173" t="s">
        <v>940</v>
      </c>
      <c r="I94" s="196"/>
      <c r="J94" s="178"/>
      <c r="K94" s="178"/>
      <c r="L94" s="119"/>
      <c r="M94" s="196"/>
      <c r="N94" s="178"/>
      <c r="O94" s="178"/>
      <c r="P94" s="119"/>
      <c r="Q94" s="119"/>
    </row>
    <row r="95" spans="1:17" ht="46.25" customHeight="1" x14ac:dyDescent="0.35">
      <c r="A95" s="111"/>
      <c r="B95" s="204"/>
      <c r="C95" s="205"/>
      <c r="D95" s="113" t="s">
        <v>1086</v>
      </c>
      <c r="E95" s="124"/>
      <c r="F95" s="181"/>
      <c r="G95" s="127"/>
      <c r="H95" s="181"/>
      <c r="I95" s="196"/>
      <c r="J95" s="179"/>
      <c r="K95" s="179"/>
      <c r="L95" s="126"/>
      <c r="M95" s="196"/>
      <c r="N95" s="179"/>
      <c r="O95" s="179"/>
      <c r="P95" s="126"/>
      <c r="Q95" s="126"/>
    </row>
    <row r="96" spans="1:17" ht="36" customHeight="1" x14ac:dyDescent="0.35">
      <c r="A96" s="111"/>
      <c r="B96" s="204"/>
      <c r="C96" s="205"/>
      <c r="D96" s="113" t="s">
        <v>1087</v>
      </c>
      <c r="E96" s="124"/>
      <c r="F96" s="181"/>
      <c r="G96" s="127"/>
      <c r="H96" s="181"/>
      <c r="I96" s="196"/>
      <c r="J96" s="179"/>
      <c r="K96" s="179"/>
      <c r="L96" s="126"/>
      <c r="M96" s="196"/>
      <c r="N96" s="179"/>
      <c r="O96" s="179"/>
      <c r="P96" s="126"/>
      <c r="Q96" s="126"/>
    </row>
    <row r="97" spans="1:17" ht="30" customHeight="1" x14ac:dyDescent="0.35">
      <c r="A97" s="111"/>
      <c r="B97" s="204"/>
      <c r="C97" s="205"/>
      <c r="D97" s="113" t="s">
        <v>1088</v>
      </c>
      <c r="E97" s="124"/>
      <c r="F97" s="181"/>
      <c r="G97" s="127"/>
      <c r="H97" s="181"/>
      <c r="I97" s="196"/>
      <c r="J97" s="179"/>
      <c r="K97" s="179"/>
      <c r="L97" s="126"/>
      <c r="M97" s="196"/>
      <c r="N97" s="179"/>
      <c r="O97" s="179"/>
      <c r="P97" s="126"/>
      <c r="Q97" s="126"/>
    </row>
    <row r="98" spans="1:17" ht="48" customHeight="1" x14ac:dyDescent="0.35">
      <c r="A98" s="111"/>
      <c r="B98" s="204"/>
      <c r="C98" s="205"/>
      <c r="D98" s="113" t="s">
        <v>1089</v>
      </c>
      <c r="E98" s="124"/>
      <c r="F98" s="181"/>
      <c r="G98" s="127"/>
      <c r="H98" s="181"/>
      <c r="I98" s="196"/>
      <c r="J98" s="179"/>
      <c r="K98" s="179"/>
      <c r="L98" s="126"/>
      <c r="M98" s="196"/>
      <c r="N98" s="179"/>
      <c r="O98" s="179"/>
      <c r="P98" s="126"/>
      <c r="Q98" s="126"/>
    </row>
    <row r="99" spans="1:17" ht="46.75" customHeight="1" x14ac:dyDescent="0.35">
      <c r="A99" s="111"/>
      <c r="B99" s="204"/>
      <c r="C99" s="205"/>
      <c r="D99" s="113" t="s">
        <v>1090</v>
      </c>
      <c r="E99" s="124"/>
      <c r="F99" s="181"/>
      <c r="G99" s="127"/>
      <c r="H99" s="181"/>
      <c r="I99" s="196"/>
      <c r="J99" s="179"/>
      <c r="K99" s="179"/>
      <c r="L99" s="126"/>
      <c r="M99" s="196"/>
      <c r="N99" s="179"/>
      <c r="O99" s="179"/>
      <c r="P99" s="126"/>
      <c r="Q99" s="126"/>
    </row>
    <row r="100" spans="1:17" ht="48.65" customHeight="1" x14ac:dyDescent="0.35">
      <c r="A100" s="111"/>
      <c r="B100" s="204"/>
      <c r="C100" s="205"/>
      <c r="D100" s="113" t="s">
        <v>1091</v>
      </c>
      <c r="E100" s="124"/>
      <c r="F100" s="181"/>
      <c r="G100" s="127"/>
      <c r="H100" s="181"/>
      <c r="I100" s="196"/>
      <c r="J100" s="179"/>
      <c r="K100" s="179"/>
      <c r="L100" s="126"/>
      <c r="M100" s="196"/>
      <c r="N100" s="179"/>
      <c r="O100" s="179"/>
      <c r="P100" s="126"/>
      <c r="Q100" s="126"/>
    </row>
    <row r="101" spans="1:17" ht="31.25" customHeight="1" x14ac:dyDescent="0.35">
      <c r="A101" s="111"/>
      <c r="B101" s="204"/>
      <c r="C101" s="205"/>
      <c r="D101" s="113" t="s">
        <v>1092</v>
      </c>
      <c r="E101" s="124"/>
      <c r="F101" s="181"/>
      <c r="G101" s="127"/>
      <c r="H101" s="181"/>
      <c r="I101" s="196"/>
      <c r="J101" s="179"/>
      <c r="K101" s="179"/>
      <c r="L101" s="126"/>
      <c r="M101" s="196"/>
      <c r="N101" s="179"/>
      <c r="O101" s="179"/>
      <c r="P101" s="126"/>
      <c r="Q101" s="126"/>
    </row>
    <row r="102" spans="1:17" ht="43.5" x14ac:dyDescent="0.35">
      <c r="A102" s="111"/>
      <c r="B102" s="204"/>
      <c r="C102" s="205"/>
      <c r="D102" s="113" t="s">
        <v>1093</v>
      </c>
      <c r="E102" s="124"/>
      <c r="F102" s="181"/>
      <c r="G102" s="127"/>
      <c r="H102" s="181"/>
      <c r="I102" s="196"/>
      <c r="J102" s="179"/>
      <c r="K102" s="179"/>
      <c r="L102" s="126"/>
      <c r="M102" s="196"/>
      <c r="N102" s="179"/>
      <c r="O102" s="179"/>
      <c r="P102" s="126"/>
      <c r="Q102" s="126"/>
    </row>
    <row r="103" spans="1:17" ht="44.4" customHeight="1" x14ac:dyDescent="0.35">
      <c r="A103" s="111"/>
      <c r="B103" s="204"/>
      <c r="C103" s="205"/>
      <c r="D103" s="113" t="s">
        <v>1094</v>
      </c>
      <c r="E103" s="120"/>
      <c r="F103" s="174"/>
      <c r="G103" s="122"/>
      <c r="H103" s="174"/>
      <c r="I103" s="196"/>
      <c r="J103" s="180"/>
      <c r="K103" s="180"/>
      <c r="L103" s="123"/>
      <c r="M103" s="196"/>
      <c r="N103" s="180"/>
      <c r="O103" s="180"/>
      <c r="P103" s="123"/>
      <c r="Q103" s="123"/>
    </row>
    <row r="104" spans="1:17" ht="56.15" customHeight="1" x14ac:dyDescent="0.35">
      <c r="A104" s="111"/>
      <c r="B104" s="204"/>
      <c r="C104" s="205" t="s">
        <v>1095</v>
      </c>
      <c r="D104" s="113" t="s">
        <v>1096</v>
      </c>
      <c r="F104" s="182" t="s">
        <v>940</v>
      </c>
      <c r="G104" s="175" t="s">
        <v>947</v>
      </c>
      <c r="H104" s="173" t="s">
        <v>940</v>
      </c>
      <c r="I104" s="196"/>
      <c r="J104" s="178"/>
      <c r="K104" s="178"/>
      <c r="L104" s="119"/>
      <c r="M104" s="196"/>
      <c r="N104" s="178"/>
      <c r="O104" s="178"/>
      <c r="P104" s="119"/>
      <c r="Q104" s="119"/>
    </row>
    <row r="105" spans="1:17" ht="29" x14ac:dyDescent="0.35">
      <c r="A105" s="111"/>
      <c r="B105" s="204"/>
      <c r="C105" s="205"/>
      <c r="D105" s="113" t="s">
        <v>1097</v>
      </c>
      <c r="E105" s="124"/>
      <c r="F105" s="208"/>
      <c r="G105" s="176"/>
      <c r="H105" s="181"/>
      <c r="I105" s="196"/>
      <c r="J105" s="179"/>
      <c r="K105" s="179"/>
      <c r="L105" s="126"/>
      <c r="M105" s="196"/>
      <c r="N105" s="179"/>
      <c r="O105" s="179"/>
      <c r="P105" s="126"/>
      <c r="Q105" s="126"/>
    </row>
    <row r="106" spans="1:17" ht="29" x14ac:dyDescent="0.35">
      <c r="A106" s="111"/>
      <c r="B106" s="204"/>
      <c r="C106" s="205"/>
      <c r="D106" s="113" t="s">
        <v>1098</v>
      </c>
      <c r="E106" s="124"/>
      <c r="F106" s="208"/>
      <c r="G106" s="176"/>
      <c r="H106" s="181"/>
      <c r="I106" s="196"/>
      <c r="J106" s="179"/>
      <c r="K106" s="179"/>
      <c r="L106" s="126"/>
      <c r="M106" s="196"/>
      <c r="N106" s="179"/>
      <c r="O106" s="179"/>
      <c r="P106" s="126"/>
      <c r="Q106" s="126"/>
    </row>
    <row r="107" spans="1:17" ht="29" x14ac:dyDescent="0.35">
      <c r="A107" s="111"/>
      <c r="B107" s="204"/>
      <c r="C107" s="205"/>
      <c r="D107" s="113" t="s">
        <v>1099</v>
      </c>
      <c r="E107" s="120"/>
      <c r="F107" s="183"/>
      <c r="G107" s="177"/>
      <c r="H107" s="174"/>
      <c r="I107" s="196"/>
      <c r="J107" s="180"/>
      <c r="K107" s="180"/>
      <c r="L107" s="123"/>
      <c r="M107" s="196"/>
      <c r="N107" s="180"/>
      <c r="O107" s="180"/>
      <c r="P107" s="123"/>
      <c r="Q107" s="123"/>
    </row>
    <row r="108" spans="1:17" ht="43.5" x14ac:dyDescent="0.35">
      <c r="A108" s="111"/>
      <c r="B108" s="204"/>
      <c r="C108" s="205" t="s">
        <v>1100</v>
      </c>
      <c r="D108" s="113" t="s">
        <v>1101</v>
      </c>
      <c r="E108" s="68" t="s">
        <v>856</v>
      </c>
      <c r="F108" s="178" t="s">
        <v>945</v>
      </c>
      <c r="G108" s="119"/>
      <c r="H108" s="178"/>
      <c r="I108" s="196"/>
      <c r="J108" s="178"/>
      <c r="K108" s="178"/>
      <c r="L108" s="119"/>
      <c r="M108" s="196"/>
      <c r="N108" s="178"/>
      <c r="O108" s="178"/>
      <c r="P108" s="119"/>
      <c r="Q108" s="119"/>
    </row>
    <row r="109" spans="1:17" ht="29.25" customHeight="1" x14ac:dyDescent="0.35">
      <c r="A109" s="111"/>
      <c r="B109" s="204"/>
      <c r="C109" s="205"/>
      <c r="D109" s="113" t="s">
        <v>1102</v>
      </c>
      <c r="F109" s="179"/>
      <c r="G109" s="126"/>
      <c r="H109" s="179"/>
      <c r="I109" s="196"/>
      <c r="J109" s="179"/>
      <c r="K109" s="179"/>
      <c r="L109" s="126"/>
      <c r="M109" s="196"/>
      <c r="N109" s="179"/>
      <c r="O109" s="179"/>
      <c r="P109" s="126"/>
      <c r="Q109" s="126"/>
    </row>
    <row r="110" spans="1:17" ht="43.5" x14ac:dyDescent="0.35">
      <c r="A110" s="111"/>
      <c r="B110" s="204"/>
      <c r="C110" s="205"/>
      <c r="D110" s="113" t="s">
        <v>1103</v>
      </c>
      <c r="E110" s="124"/>
      <c r="F110" s="179"/>
      <c r="G110" s="126"/>
      <c r="H110" s="179"/>
      <c r="I110" s="196"/>
      <c r="J110" s="179"/>
      <c r="K110" s="179"/>
      <c r="L110" s="126"/>
      <c r="M110" s="196"/>
      <c r="N110" s="179"/>
      <c r="O110" s="179"/>
      <c r="P110" s="126"/>
      <c r="Q110" s="126"/>
    </row>
    <row r="111" spans="1:17" ht="29" x14ac:dyDescent="0.35">
      <c r="A111" s="111"/>
      <c r="B111" s="204"/>
      <c r="C111" s="205"/>
      <c r="D111" s="113" t="s">
        <v>1104</v>
      </c>
      <c r="E111" s="124"/>
      <c r="F111" s="179"/>
      <c r="G111" s="126"/>
      <c r="H111" s="179"/>
      <c r="I111" s="196"/>
      <c r="J111" s="179"/>
      <c r="K111" s="179"/>
      <c r="L111" s="126"/>
      <c r="M111" s="196"/>
      <c r="N111" s="179"/>
      <c r="O111" s="179"/>
      <c r="P111" s="126"/>
      <c r="Q111" s="126"/>
    </row>
    <row r="112" spans="1:17" ht="29" x14ac:dyDescent="0.35">
      <c r="A112" s="111"/>
      <c r="B112" s="204"/>
      <c r="C112" s="205"/>
      <c r="D112" s="113" t="s">
        <v>1105</v>
      </c>
      <c r="E112" s="120"/>
      <c r="F112" s="180"/>
      <c r="G112" s="123"/>
      <c r="H112" s="180"/>
      <c r="I112" s="196"/>
      <c r="J112" s="180"/>
      <c r="K112" s="180"/>
      <c r="L112" s="123"/>
      <c r="M112" s="196"/>
      <c r="N112" s="180"/>
      <c r="O112" s="180"/>
      <c r="P112" s="123"/>
      <c r="Q112" s="123"/>
    </row>
    <row r="113" spans="1:17" ht="29" x14ac:dyDescent="0.35">
      <c r="A113" s="111"/>
      <c r="B113" s="204"/>
      <c r="C113" s="205" t="s">
        <v>1106</v>
      </c>
      <c r="D113" s="113" t="s">
        <v>1107</v>
      </c>
      <c r="E113" s="68" t="s">
        <v>857</v>
      </c>
      <c r="F113" s="173" t="s">
        <v>945</v>
      </c>
      <c r="G113" s="117"/>
      <c r="H113" s="173"/>
      <c r="I113" s="196"/>
      <c r="J113" s="178"/>
      <c r="K113" s="178"/>
      <c r="L113" s="119"/>
      <c r="M113" s="196"/>
      <c r="N113" s="178"/>
      <c r="O113" s="178"/>
      <c r="P113" s="119"/>
      <c r="Q113" s="119"/>
    </row>
    <row r="114" spans="1:17" ht="29" x14ac:dyDescent="0.35">
      <c r="A114" s="111"/>
      <c r="B114" s="204"/>
      <c r="C114" s="205"/>
      <c r="D114" s="113" t="s">
        <v>1108</v>
      </c>
      <c r="E114" s="124"/>
      <c r="F114" s="181"/>
      <c r="G114" s="125"/>
      <c r="H114" s="181"/>
      <c r="I114" s="196"/>
      <c r="J114" s="179"/>
      <c r="K114" s="179"/>
      <c r="L114" s="126"/>
      <c r="M114" s="196"/>
      <c r="N114" s="179"/>
      <c r="O114" s="179"/>
      <c r="P114" s="126"/>
      <c r="Q114" s="126"/>
    </row>
    <row r="115" spans="1:17" x14ac:dyDescent="0.35">
      <c r="A115" s="111"/>
      <c r="B115" s="204"/>
      <c r="C115" s="205"/>
      <c r="D115" s="113" t="s">
        <v>1109</v>
      </c>
      <c r="E115" s="124"/>
      <c r="F115" s="181"/>
      <c r="G115" s="125"/>
      <c r="H115" s="181"/>
      <c r="I115" s="196"/>
      <c r="J115" s="179"/>
      <c r="K115" s="179"/>
      <c r="L115" s="126"/>
      <c r="M115" s="196"/>
      <c r="N115" s="179"/>
      <c r="O115" s="179"/>
      <c r="P115" s="126"/>
      <c r="Q115" s="126"/>
    </row>
    <row r="116" spans="1:17" ht="29" x14ac:dyDescent="0.35">
      <c r="A116" s="111"/>
      <c r="B116" s="204"/>
      <c r="C116" s="205"/>
      <c r="D116" s="113" t="s">
        <v>1110</v>
      </c>
      <c r="E116" s="124"/>
      <c r="F116" s="181"/>
      <c r="G116" s="125"/>
      <c r="H116" s="181"/>
      <c r="I116" s="196"/>
      <c r="J116" s="179"/>
      <c r="K116" s="179"/>
      <c r="L116" s="126"/>
      <c r="M116" s="196"/>
      <c r="N116" s="179"/>
      <c r="O116" s="179"/>
      <c r="P116" s="126"/>
      <c r="Q116" s="126"/>
    </row>
    <row r="117" spans="1:17" x14ac:dyDescent="0.35">
      <c r="A117" s="111"/>
      <c r="B117" s="204"/>
      <c r="C117" s="205"/>
      <c r="D117" s="113" t="s">
        <v>1111</v>
      </c>
      <c r="E117" s="120"/>
      <c r="F117" s="174"/>
      <c r="G117" s="121"/>
      <c r="H117" s="174"/>
      <c r="I117" s="196"/>
      <c r="J117" s="180"/>
      <c r="K117" s="180"/>
      <c r="L117" s="123"/>
      <c r="M117" s="196"/>
      <c r="N117" s="180"/>
      <c r="O117" s="180"/>
      <c r="P117" s="123"/>
      <c r="Q117" s="123"/>
    </row>
    <row r="118" spans="1:17" ht="29" x14ac:dyDescent="0.35">
      <c r="A118" s="111"/>
      <c r="B118" s="204"/>
      <c r="C118" s="205" t="s">
        <v>1112</v>
      </c>
      <c r="D118" s="113" t="s">
        <v>1113</v>
      </c>
      <c r="E118" s="116"/>
      <c r="F118" s="178" t="s">
        <v>946</v>
      </c>
      <c r="G118" s="117"/>
      <c r="H118" s="178"/>
      <c r="I118" s="196"/>
      <c r="J118" s="178"/>
      <c r="K118" s="178"/>
      <c r="L118" s="119"/>
      <c r="M118" s="196"/>
      <c r="N118" s="178"/>
      <c r="O118" s="178"/>
      <c r="P118" s="119"/>
      <c r="Q118" s="119"/>
    </row>
    <row r="119" spans="1:17" ht="29" x14ac:dyDescent="0.35">
      <c r="A119" s="111"/>
      <c r="B119" s="204"/>
      <c r="C119" s="205"/>
      <c r="D119" s="113" t="s">
        <v>1114</v>
      </c>
      <c r="E119" s="124"/>
      <c r="F119" s="179"/>
      <c r="G119" s="126"/>
      <c r="H119" s="179"/>
      <c r="I119" s="196"/>
      <c r="J119" s="179"/>
      <c r="K119" s="179"/>
      <c r="L119" s="126"/>
      <c r="M119" s="196"/>
      <c r="N119" s="179"/>
      <c r="O119" s="179"/>
      <c r="P119" s="126"/>
      <c r="Q119" s="126"/>
    </row>
    <row r="120" spans="1:17" ht="43.5" x14ac:dyDescent="0.35">
      <c r="A120" s="111"/>
      <c r="B120" s="204"/>
      <c r="C120" s="205"/>
      <c r="D120" s="113" t="s">
        <v>1115</v>
      </c>
      <c r="E120" s="124"/>
      <c r="F120" s="179"/>
      <c r="G120" s="126"/>
      <c r="H120" s="179"/>
      <c r="I120" s="196"/>
      <c r="J120" s="179"/>
      <c r="K120" s="179"/>
      <c r="L120" s="126"/>
      <c r="M120" s="196"/>
      <c r="N120" s="179"/>
      <c r="O120" s="179"/>
      <c r="P120" s="126"/>
      <c r="Q120" s="126"/>
    </row>
    <row r="121" spans="1:17" ht="29" x14ac:dyDescent="0.35">
      <c r="A121" s="111"/>
      <c r="B121" s="204"/>
      <c r="C121" s="205"/>
      <c r="D121" s="113" t="s">
        <v>1116</v>
      </c>
      <c r="E121" s="124"/>
      <c r="F121" s="179"/>
      <c r="G121" s="126"/>
      <c r="H121" s="179"/>
      <c r="I121" s="196"/>
      <c r="J121" s="179"/>
      <c r="K121" s="179"/>
      <c r="L121" s="126"/>
      <c r="M121" s="196"/>
      <c r="N121" s="179"/>
      <c r="O121" s="179"/>
      <c r="P121" s="126"/>
      <c r="Q121" s="126"/>
    </row>
    <row r="122" spans="1:17" ht="29" x14ac:dyDescent="0.35">
      <c r="A122" s="111"/>
      <c r="B122" s="204"/>
      <c r="C122" s="205"/>
      <c r="D122" s="113" t="s">
        <v>1117</v>
      </c>
      <c r="E122" s="120"/>
      <c r="F122" s="180"/>
      <c r="G122" s="123"/>
      <c r="H122" s="180"/>
      <c r="I122" s="196"/>
      <c r="J122" s="180"/>
      <c r="K122" s="180"/>
      <c r="L122" s="123"/>
      <c r="M122" s="196"/>
      <c r="N122" s="180"/>
      <c r="O122" s="180"/>
      <c r="P122" s="123"/>
      <c r="Q122" s="123"/>
    </row>
    <row r="123" spans="1:17" ht="72.5" x14ac:dyDescent="0.35">
      <c r="A123" s="111"/>
      <c r="B123" s="204"/>
      <c r="C123" s="205" t="s">
        <v>1118</v>
      </c>
      <c r="D123" s="113" t="s">
        <v>1119</v>
      </c>
      <c r="E123" s="116"/>
      <c r="F123" s="182" t="s">
        <v>945</v>
      </c>
      <c r="G123" s="127" t="s">
        <v>921</v>
      </c>
      <c r="H123" s="173"/>
      <c r="I123" s="196"/>
      <c r="J123" s="178"/>
      <c r="K123" s="178"/>
      <c r="L123" s="119"/>
      <c r="M123" s="196"/>
      <c r="N123" s="178"/>
      <c r="O123" s="178"/>
      <c r="P123" s="119"/>
      <c r="Q123" s="119"/>
    </row>
    <row r="124" spans="1:17" ht="29" x14ac:dyDescent="0.35">
      <c r="A124" s="111"/>
      <c r="B124" s="204"/>
      <c r="C124" s="205"/>
      <c r="D124" s="113" t="s">
        <v>1120</v>
      </c>
      <c r="E124" s="124"/>
      <c r="F124" s="208"/>
      <c r="G124" s="136"/>
      <c r="H124" s="181"/>
      <c r="I124" s="196"/>
      <c r="J124" s="179"/>
      <c r="K124" s="179"/>
      <c r="L124" s="126"/>
      <c r="M124" s="196"/>
      <c r="N124" s="179"/>
      <c r="O124" s="179"/>
      <c r="P124" s="126"/>
      <c r="Q124" s="126"/>
    </row>
    <row r="125" spans="1:17" ht="29" x14ac:dyDescent="0.35">
      <c r="A125" s="111"/>
      <c r="B125" s="204"/>
      <c r="C125" s="205"/>
      <c r="D125" s="113" t="s">
        <v>1121</v>
      </c>
      <c r="E125" s="124"/>
      <c r="F125" s="208"/>
      <c r="G125" s="127"/>
      <c r="H125" s="181"/>
      <c r="I125" s="196"/>
      <c r="J125" s="179"/>
      <c r="K125" s="179"/>
      <c r="L125" s="126"/>
      <c r="M125" s="196"/>
      <c r="N125" s="179"/>
      <c r="O125" s="179"/>
      <c r="P125" s="126"/>
      <c r="Q125" s="126"/>
    </row>
    <row r="126" spans="1:17" ht="29" x14ac:dyDescent="0.35">
      <c r="A126" s="111"/>
      <c r="B126" s="204"/>
      <c r="C126" s="205"/>
      <c r="D126" s="113" t="s">
        <v>1122</v>
      </c>
      <c r="E126" s="124"/>
      <c r="F126" s="208"/>
      <c r="G126" s="127"/>
      <c r="H126" s="181"/>
      <c r="I126" s="196"/>
      <c r="J126" s="179"/>
      <c r="K126" s="179"/>
      <c r="L126" s="126"/>
      <c r="M126" s="196"/>
      <c r="N126" s="179"/>
      <c r="O126" s="179"/>
      <c r="P126" s="126"/>
      <c r="Q126" s="126"/>
    </row>
    <row r="127" spans="1:17" ht="37.75" customHeight="1" x14ac:dyDescent="0.35">
      <c r="A127" s="111"/>
      <c r="B127" s="204"/>
      <c r="C127" s="205"/>
      <c r="D127" s="113" t="s">
        <v>1123</v>
      </c>
      <c r="E127" s="124"/>
      <c r="F127" s="208"/>
      <c r="G127" s="127"/>
      <c r="H127" s="181"/>
      <c r="I127" s="196"/>
      <c r="J127" s="179"/>
      <c r="K127" s="179"/>
      <c r="L127" s="126"/>
      <c r="M127" s="196"/>
      <c r="N127" s="179"/>
      <c r="O127" s="179"/>
      <c r="P127" s="126"/>
      <c r="Q127" s="126"/>
    </row>
    <row r="128" spans="1:17" ht="19.25" customHeight="1" x14ac:dyDescent="0.35">
      <c r="A128" s="111"/>
      <c r="B128" s="204"/>
      <c r="C128" s="205"/>
      <c r="D128" s="113" t="s">
        <v>1124</v>
      </c>
      <c r="E128" s="124"/>
      <c r="F128" s="208"/>
      <c r="G128" s="127"/>
      <c r="H128" s="181"/>
      <c r="I128" s="196"/>
      <c r="J128" s="179"/>
      <c r="K128" s="179"/>
      <c r="L128" s="126"/>
      <c r="M128" s="196"/>
      <c r="N128" s="179"/>
      <c r="O128" s="179"/>
      <c r="P128" s="126"/>
      <c r="Q128" s="126"/>
    </row>
    <row r="129" spans="1:17" ht="23.4" customHeight="1" x14ac:dyDescent="0.35">
      <c r="A129" s="137"/>
      <c r="B129" s="204"/>
      <c r="C129" s="205"/>
      <c r="D129" s="113" t="s">
        <v>1125</v>
      </c>
      <c r="E129" s="120"/>
      <c r="F129" s="183"/>
      <c r="G129" s="122"/>
      <c r="H129" s="174"/>
      <c r="I129" s="196"/>
      <c r="J129" s="180"/>
      <c r="K129" s="180"/>
      <c r="L129" s="123"/>
      <c r="M129" s="196"/>
      <c r="N129" s="180"/>
      <c r="O129" s="180"/>
      <c r="P129" s="123"/>
      <c r="Q129" s="123"/>
    </row>
    <row r="130" spans="1:17" ht="273" customHeight="1" x14ac:dyDescent="0.35">
      <c r="A130" s="216" t="s">
        <v>172</v>
      </c>
      <c r="B130" s="138" t="s">
        <v>1126</v>
      </c>
      <c r="C130" s="139"/>
      <c r="D130" s="140"/>
      <c r="E130" s="112"/>
      <c r="F130" s="129"/>
      <c r="G130" s="129"/>
      <c r="H130" s="129"/>
      <c r="I130" s="130" t="s">
        <v>553</v>
      </c>
      <c r="J130" s="130" t="s">
        <v>561</v>
      </c>
      <c r="K130" s="130" t="s">
        <v>547</v>
      </c>
      <c r="L130" s="130" t="s">
        <v>552</v>
      </c>
      <c r="M130" s="130" t="s">
        <v>553</v>
      </c>
      <c r="N130" s="130" t="s">
        <v>561</v>
      </c>
      <c r="O130" s="130" t="s">
        <v>547</v>
      </c>
      <c r="P130" s="130" t="s">
        <v>552</v>
      </c>
      <c r="Q130" s="130"/>
    </row>
    <row r="131" spans="1:17" ht="89.15" customHeight="1" x14ac:dyDescent="0.35">
      <c r="A131" s="217"/>
      <c r="B131" s="209"/>
      <c r="C131" s="210" t="s">
        <v>1127</v>
      </c>
      <c r="D131" s="138" t="s">
        <v>1128</v>
      </c>
      <c r="E131" s="45" t="s">
        <v>942</v>
      </c>
      <c r="F131" s="178" t="s">
        <v>940</v>
      </c>
      <c r="G131" s="119"/>
      <c r="H131" s="178" t="s">
        <v>940</v>
      </c>
      <c r="I131" s="196"/>
      <c r="J131" s="178"/>
      <c r="K131" s="178"/>
      <c r="L131" s="119"/>
      <c r="M131" s="196"/>
      <c r="N131" s="178"/>
      <c r="O131" s="178"/>
      <c r="P131" s="119"/>
      <c r="Q131" s="119"/>
    </row>
    <row r="132" spans="1:17" ht="29" x14ac:dyDescent="0.35">
      <c r="A132" s="216"/>
      <c r="B132" s="209"/>
      <c r="C132" s="210"/>
      <c r="D132" s="138" t="s">
        <v>1129</v>
      </c>
      <c r="E132" s="141"/>
      <c r="F132" s="180"/>
      <c r="G132" s="123"/>
      <c r="H132" s="180"/>
      <c r="I132" s="196"/>
      <c r="J132" s="180"/>
      <c r="K132" s="180"/>
      <c r="L132" s="123"/>
      <c r="M132" s="196"/>
      <c r="N132" s="180"/>
      <c r="O132" s="180"/>
      <c r="P132" s="123"/>
      <c r="Q132" s="123"/>
    </row>
    <row r="133" spans="1:17" ht="104.5" customHeight="1" x14ac:dyDescent="0.35">
      <c r="A133" s="217"/>
      <c r="B133" s="209"/>
      <c r="C133" s="210" t="s">
        <v>1130</v>
      </c>
      <c r="D133" s="138" t="s">
        <v>1131</v>
      </c>
      <c r="E133" s="68" t="s">
        <v>858</v>
      </c>
      <c r="F133" s="178" t="s">
        <v>940</v>
      </c>
      <c r="G133" s="119"/>
      <c r="H133" s="178" t="s">
        <v>940</v>
      </c>
      <c r="I133" s="196"/>
      <c r="J133" s="178"/>
      <c r="K133" s="178"/>
      <c r="L133" s="119"/>
      <c r="M133" s="196"/>
      <c r="N133" s="178"/>
      <c r="O133" s="178"/>
      <c r="P133" s="119"/>
      <c r="Q133" s="119"/>
    </row>
    <row r="134" spans="1:17" ht="29" x14ac:dyDescent="0.35">
      <c r="A134" s="216"/>
      <c r="B134" s="209"/>
      <c r="C134" s="210"/>
      <c r="D134" s="138" t="s">
        <v>1132</v>
      </c>
      <c r="E134" s="124"/>
      <c r="F134" s="179"/>
      <c r="G134" s="126"/>
      <c r="H134" s="179"/>
      <c r="I134" s="196"/>
      <c r="J134" s="179"/>
      <c r="K134" s="179"/>
      <c r="L134" s="126"/>
      <c r="M134" s="196"/>
      <c r="N134" s="179"/>
      <c r="O134" s="179"/>
      <c r="P134" s="126"/>
      <c r="Q134" s="126"/>
    </row>
    <row r="135" spans="1:17" x14ac:dyDescent="0.35">
      <c r="A135" s="216"/>
      <c r="B135" s="209"/>
      <c r="C135" s="210"/>
      <c r="D135" s="138" t="s">
        <v>1133</v>
      </c>
      <c r="E135" s="120"/>
      <c r="F135" s="180"/>
      <c r="G135" s="123"/>
      <c r="H135" s="180"/>
      <c r="I135" s="196"/>
      <c r="J135" s="180"/>
      <c r="K135" s="180"/>
      <c r="L135" s="123"/>
      <c r="M135" s="196"/>
      <c r="N135" s="180"/>
      <c r="O135" s="180"/>
      <c r="P135" s="123"/>
      <c r="Q135" s="123"/>
    </row>
    <row r="136" spans="1:17" ht="29" x14ac:dyDescent="0.35">
      <c r="A136" s="217"/>
      <c r="B136" s="209"/>
      <c r="C136" s="210" t="s">
        <v>1134</v>
      </c>
      <c r="D136" s="138" t="s">
        <v>1135</v>
      </c>
      <c r="E136" s="211" t="s">
        <v>859</v>
      </c>
      <c r="F136" s="173" t="s">
        <v>940</v>
      </c>
      <c r="G136" s="118" t="s">
        <v>922</v>
      </c>
      <c r="H136" s="173" t="s">
        <v>940</v>
      </c>
      <c r="I136" s="196"/>
      <c r="J136" s="178"/>
      <c r="K136" s="178"/>
      <c r="L136" s="119"/>
      <c r="M136" s="196"/>
      <c r="N136" s="178"/>
      <c r="O136" s="178"/>
      <c r="P136" s="119"/>
      <c r="Q136" s="119"/>
    </row>
    <row r="137" spans="1:17" ht="29" x14ac:dyDescent="0.35">
      <c r="A137" s="216"/>
      <c r="B137" s="209"/>
      <c r="C137" s="210"/>
      <c r="D137" s="138" t="s">
        <v>1136</v>
      </c>
      <c r="E137" s="212"/>
      <c r="F137" s="181"/>
      <c r="G137" s="127"/>
      <c r="H137" s="181"/>
      <c r="I137" s="196"/>
      <c r="J137" s="179"/>
      <c r="K137" s="179"/>
      <c r="L137" s="126"/>
      <c r="M137" s="196"/>
      <c r="N137" s="179"/>
      <c r="O137" s="179"/>
      <c r="P137" s="126"/>
      <c r="Q137" s="126"/>
    </row>
    <row r="138" spans="1:17" ht="29" x14ac:dyDescent="0.35">
      <c r="A138" s="216"/>
      <c r="B138" s="209"/>
      <c r="C138" s="210"/>
      <c r="D138" s="138" t="s">
        <v>1137</v>
      </c>
      <c r="E138" s="212"/>
      <c r="F138" s="181"/>
      <c r="G138" s="127"/>
      <c r="H138" s="181"/>
      <c r="I138" s="196"/>
      <c r="J138" s="179"/>
      <c r="K138" s="179"/>
      <c r="L138" s="126"/>
      <c r="M138" s="196"/>
      <c r="N138" s="179"/>
      <c r="O138" s="179"/>
      <c r="P138" s="126"/>
      <c r="Q138" s="126"/>
    </row>
    <row r="139" spans="1:17" ht="29" x14ac:dyDescent="0.35">
      <c r="A139" s="216"/>
      <c r="B139" s="209"/>
      <c r="C139" s="210"/>
      <c r="D139" s="138" t="s">
        <v>1138</v>
      </c>
      <c r="E139" s="213"/>
      <c r="F139" s="174"/>
      <c r="G139" s="122"/>
      <c r="H139" s="174"/>
      <c r="I139" s="196"/>
      <c r="J139" s="180"/>
      <c r="K139" s="180"/>
      <c r="L139" s="123"/>
      <c r="M139" s="196"/>
      <c r="N139" s="180"/>
      <c r="O139" s="180"/>
      <c r="P139" s="123"/>
      <c r="Q139" s="123"/>
    </row>
    <row r="140" spans="1:17" ht="66.650000000000006" customHeight="1" x14ac:dyDescent="0.35">
      <c r="A140" s="216"/>
      <c r="B140" s="209"/>
      <c r="C140" s="210" t="s">
        <v>1139</v>
      </c>
      <c r="D140" s="138" t="s">
        <v>1140</v>
      </c>
      <c r="E140" s="68" t="s">
        <v>860</v>
      </c>
      <c r="F140" s="173" t="s">
        <v>940</v>
      </c>
      <c r="G140" s="117"/>
      <c r="H140" s="173" t="s">
        <v>940</v>
      </c>
      <c r="I140" s="196"/>
      <c r="J140" s="178"/>
      <c r="K140" s="178"/>
      <c r="L140" s="119"/>
      <c r="M140" s="196"/>
      <c r="N140" s="178"/>
      <c r="O140" s="178"/>
      <c r="P140" s="119"/>
      <c r="Q140" s="119"/>
    </row>
    <row r="141" spans="1:17" ht="48.65" customHeight="1" x14ac:dyDescent="0.35">
      <c r="A141" s="216"/>
      <c r="B141" s="209"/>
      <c r="C141" s="210"/>
      <c r="D141" s="138" t="s">
        <v>1141</v>
      </c>
      <c r="E141" s="120"/>
      <c r="F141" s="174"/>
      <c r="G141" s="121"/>
      <c r="H141" s="174"/>
      <c r="I141" s="196"/>
      <c r="J141" s="180"/>
      <c r="K141" s="180"/>
      <c r="L141" s="123"/>
      <c r="M141" s="196"/>
      <c r="N141" s="180"/>
      <c r="O141" s="180"/>
      <c r="P141" s="123"/>
      <c r="Q141" s="123"/>
    </row>
    <row r="142" spans="1:17" ht="49.25" customHeight="1" x14ac:dyDescent="0.35">
      <c r="A142" s="217"/>
      <c r="B142" s="209"/>
      <c r="C142" s="210" t="s">
        <v>1142</v>
      </c>
      <c r="D142" s="138" t="s">
        <v>1143</v>
      </c>
      <c r="E142" s="68" t="s">
        <v>948</v>
      </c>
      <c r="F142" s="173" t="s">
        <v>940</v>
      </c>
      <c r="G142" s="118" t="s">
        <v>922</v>
      </c>
      <c r="H142" s="173" t="s">
        <v>940</v>
      </c>
      <c r="I142" s="196"/>
      <c r="J142" s="178"/>
      <c r="K142" s="178"/>
      <c r="L142" s="119"/>
      <c r="M142" s="196"/>
      <c r="N142" s="178"/>
      <c r="O142" s="178"/>
      <c r="P142" s="119"/>
      <c r="Q142" s="119"/>
    </row>
    <row r="143" spans="1:17" ht="49.25" customHeight="1" x14ac:dyDescent="0.35">
      <c r="A143" s="216"/>
      <c r="B143" s="209"/>
      <c r="C143" s="210"/>
      <c r="D143" s="138" t="s">
        <v>1144</v>
      </c>
      <c r="E143" s="124"/>
      <c r="F143" s="181"/>
      <c r="G143" s="127"/>
      <c r="H143" s="181"/>
      <c r="I143" s="196"/>
      <c r="J143" s="179"/>
      <c r="K143" s="179"/>
      <c r="L143" s="126"/>
      <c r="M143" s="196"/>
      <c r="N143" s="179"/>
      <c r="O143" s="179"/>
      <c r="P143" s="126"/>
      <c r="Q143" s="126"/>
    </row>
    <row r="144" spans="1:17" ht="49.25" customHeight="1" x14ac:dyDescent="0.35">
      <c r="A144" s="216"/>
      <c r="B144" s="209"/>
      <c r="C144" s="210"/>
      <c r="D144" s="138" t="s">
        <v>1145</v>
      </c>
      <c r="E144" s="120"/>
      <c r="F144" s="174"/>
      <c r="G144" s="122"/>
      <c r="H144" s="174"/>
      <c r="I144" s="196"/>
      <c r="J144" s="180"/>
      <c r="K144" s="180"/>
      <c r="L144" s="123"/>
      <c r="M144" s="196"/>
      <c r="N144" s="180"/>
      <c r="O144" s="180"/>
      <c r="P144" s="123"/>
      <c r="Q144" s="123"/>
    </row>
    <row r="145" spans="1:17" ht="49.25" customHeight="1" x14ac:dyDescent="0.35">
      <c r="A145" s="216"/>
      <c r="B145" s="209"/>
      <c r="C145" s="210" t="s">
        <v>1146</v>
      </c>
      <c r="D145" s="138" t="s">
        <v>1147</v>
      </c>
      <c r="E145" s="116"/>
      <c r="F145" s="178" t="s">
        <v>946</v>
      </c>
      <c r="G145" s="119"/>
      <c r="H145" s="178"/>
      <c r="I145" s="196"/>
      <c r="J145" s="178"/>
      <c r="K145" s="178"/>
      <c r="L145" s="119"/>
      <c r="M145" s="196"/>
      <c r="N145" s="178"/>
      <c r="O145" s="178"/>
      <c r="P145" s="119"/>
      <c r="Q145" s="119"/>
    </row>
    <row r="146" spans="1:17" ht="49.25" customHeight="1" x14ac:dyDescent="0.35">
      <c r="A146" s="216"/>
      <c r="B146" s="209"/>
      <c r="C146" s="210"/>
      <c r="D146" s="138" t="s">
        <v>1148</v>
      </c>
      <c r="E146" s="124"/>
      <c r="F146" s="179"/>
      <c r="G146" s="126"/>
      <c r="H146" s="179"/>
      <c r="I146" s="196"/>
      <c r="J146" s="179"/>
      <c r="K146" s="179"/>
      <c r="L146" s="126"/>
      <c r="M146" s="196"/>
      <c r="N146" s="179"/>
      <c r="O146" s="179"/>
      <c r="P146" s="126"/>
      <c r="Q146" s="126"/>
    </row>
    <row r="147" spans="1:17" ht="49.25" customHeight="1" x14ac:dyDescent="0.35">
      <c r="A147" s="216"/>
      <c r="B147" s="209"/>
      <c r="C147" s="210"/>
      <c r="D147" s="138" t="s">
        <v>1149</v>
      </c>
      <c r="E147" s="124"/>
      <c r="F147" s="179"/>
      <c r="G147" s="126"/>
      <c r="H147" s="179"/>
      <c r="I147" s="196"/>
      <c r="J147" s="179"/>
      <c r="K147" s="179"/>
      <c r="L147" s="126"/>
      <c r="M147" s="196"/>
      <c r="N147" s="179"/>
      <c r="O147" s="179"/>
      <c r="P147" s="126"/>
      <c r="Q147" s="126"/>
    </row>
    <row r="148" spans="1:17" ht="49.25" customHeight="1" x14ac:dyDescent="0.35">
      <c r="A148" s="216"/>
      <c r="B148" s="209"/>
      <c r="C148" s="210"/>
      <c r="D148" s="138" t="s">
        <v>1150</v>
      </c>
      <c r="E148" s="120"/>
      <c r="F148" s="180"/>
      <c r="G148" s="123"/>
      <c r="H148" s="180"/>
      <c r="I148" s="196"/>
      <c r="J148" s="180"/>
      <c r="K148" s="180"/>
      <c r="L148" s="123"/>
      <c r="M148" s="196"/>
      <c r="N148" s="180"/>
      <c r="O148" s="180"/>
      <c r="P148" s="123"/>
      <c r="Q148" s="123"/>
    </row>
    <row r="149" spans="1:17" ht="43.75" customHeight="1" x14ac:dyDescent="0.35">
      <c r="A149" s="217"/>
      <c r="B149" s="209"/>
      <c r="C149" s="210" t="s">
        <v>1151</v>
      </c>
      <c r="D149" s="138" t="s">
        <v>1152</v>
      </c>
      <c r="E149" s="68" t="s">
        <v>861</v>
      </c>
      <c r="F149" s="178" t="s">
        <v>940</v>
      </c>
      <c r="G149" s="119"/>
      <c r="H149" s="178" t="s">
        <v>940</v>
      </c>
      <c r="I149" s="196"/>
      <c r="J149" s="178"/>
      <c r="K149" s="178"/>
      <c r="L149" s="119"/>
      <c r="M149" s="196"/>
      <c r="N149" s="178"/>
      <c r="O149" s="178"/>
      <c r="P149" s="119"/>
      <c r="Q149" s="119"/>
    </row>
    <row r="150" spans="1:17" ht="43.75" customHeight="1" x14ac:dyDescent="0.35">
      <c r="A150" s="216"/>
      <c r="B150" s="209"/>
      <c r="C150" s="210"/>
      <c r="D150" s="138" t="s">
        <v>1153</v>
      </c>
      <c r="E150" s="124"/>
      <c r="F150" s="179"/>
      <c r="G150" s="126"/>
      <c r="H150" s="179"/>
      <c r="I150" s="196"/>
      <c r="J150" s="179"/>
      <c r="K150" s="179"/>
      <c r="L150" s="126"/>
      <c r="M150" s="196"/>
      <c r="N150" s="179"/>
      <c r="O150" s="179"/>
      <c r="P150" s="126"/>
      <c r="Q150" s="126"/>
    </row>
    <row r="151" spans="1:17" ht="43.75" customHeight="1" x14ac:dyDescent="0.35">
      <c r="A151" s="216"/>
      <c r="B151" s="209"/>
      <c r="C151" s="210"/>
      <c r="D151" s="138" t="s">
        <v>1154</v>
      </c>
      <c r="E151" s="124"/>
      <c r="F151" s="179"/>
      <c r="G151" s="126"/>
      <c r="H151" s="179"/>
      <c r="I151" s="196"/>
      <c r="J151" s="179"/>
      <c r="K151" s="179"/>
      <c r="L151" s="126"/>
      <c r="M151" s="196"/>
      <c r="N151" s="179"/>
      <c r="O151" s="179"/>
      <c r="P151" s="126"/>
      <c r="Q151" s="126"/>
    </row>
    <row r="152" spans="1:17" ht="43.75" customHeight="1" x14ac:dyDescent="0.35">
      <c r="A152" s="216"/>
      <c r="B152" s="209"/>
      <c r="C152" s="210"/>
      <c r="D152" s="138" t="s">
        <v>1155</v>
      </c>
      <c r="E152" s="124"/>
      <c r="F152" s="179"/>
      <c r="G152" s="126"/>
      <c r="H152" s="179"/>
      <c r="I152" s="196"/>
      <c r="J152" s="179"/>
      <c r="K152" s="179"/>
      <c r="L152" s="126"/>
      <c r="M152" s="196"/>
      <c r="N152" s="179"/>
      <c r="O152" s="179"/>
      <c r="P152" s="126"/>
      <c r="Q152" s="126"/>
    </row>
    <row r="153" spans="1:17" ht="43.75" customHeight="1" x14ac:dyDescent="0.35">
      <c r="A153" s="216"/>
      <c r="B153" s="209"/>
      <c r="C153" s="210"/>
      <c r="D153" s="138" t="s">
        <v>1156</v>
      </c>
      <c r="E153" s="124"/>
      <c r="F153" s="179"/>
      <c r="G153" s="126"/>
      <c r="H153" s="179"/>
      <c r="I153" s="196"/>
      <c r="J153" s="179"/>
      <c r="K153" s="179"/>
      <c r="L153" s="126"/>
      <c r="M153" s="196"/>
      <c r="N153" s="179"/>
      <c r="O153" s="179"/>
      <c r="P153" s="126"/>
      <c r="Q153" s="126"/>
    </row>
    <row r="154" spans="1:17" ht="43.75" customHeight="1" x14ac:dyDescent="0.35">
      <c r="A154" s="216"/>
      <c r="B154" s="209"/>
      <c r="C154" s="210"/>
      <c r="D154" s="138" t="s">
        <v>1157</v>
      </c>
      <c r="E154" s="124"/>
      <c r="F154" s="179"/>
      <c r="G154" s="126"/>
      <c r="H154" s="179"/>
      <c r="I154" s="196"/>
      <c r="J154" s="179"/>
      <c r="K154" s="179"/>
      <c r="L154" s="126"/>
      <c r="M154" s="196"/>
      <c r="N154" s="179"/>
      <c r="O154" s="179"/>
      <c r="P154" s="126"/>
      <c r="Q154" s="126"/>
    </row>
    <row r="155" spans="1:17" ht="43.75" customHeight="1" x14ac:dyDescent="0.35">
      <c r="A155" s="216"/>
      <c r="B155" s="209"/>
      <c r="C155" s="210"/>
      <c r="D155" s="138" t="s">
        <v>1158</v>
      </c>
      <c r="E155" s="124"/>
      <c r="F155" s="179"/>
      <c r="G155" s="126"/>
      <c r="H155" s="179"/>
      <c r="I155" s="196"/>
      <c r="J155" s="179"/>
      <c r="K155" s="179"/>
      <c r="L155" s="126"/>
      <c r="M155" s="196"/>
      <c r="N155" s="179"/>
      <c r="O155" s="179"/>
      <c r="P155" s="126"/>
      <c r="Q155" s="126"/>
    </row>
    <row r="156" spans="1:17" ht="43.75" customHeight="1" x14ac:dyDescent="0.35">
      <c r="A156" s="216"/>
      <c r="B156" s="209"/>
      <c r="C156" s="210"/>
      <c r="D156" s="138" t="s">
        <v>1159</v>
      </c>
      <c r="E156" s="124"/>
      <c r="F156" s="179"/>
      <c r="G156" s="126"/>
      <c r="H156" s="179"/>
      <c r="I156" s="196"/>
      <c r="J156" s="179"/>
      <c r="K156" s="179"/>
      <c r="L156" s="126"/>
      <c r="M156" s="196"/>
      <c r="N156" s="179"/>
      <c r="O156" s="179"/>
      <c r="P156" s="126"/>
      <c r="Q156" s="126"/>
    </row>
    <row r="157" spans="1:17" ht="43.75" customHeight="1" x14ac:dyDescent="0.35">
      <c r="A157" s="216"/>
      <c r="B157" s="209"/>
      <c r="C157" s="210"/>
      <c r="D157" s="138" t="s">
        <v>1160</v>
      </c>
      <c r="E157" s="120"/>
      <c r="F157" s="180"/>
      <c r="G157" s="123"/>
      <c r="H157" s="180"/>
      <c r="I157" s="196"/>
      <c r="J157" s="180"/>
      <c r="K157" s="180"/>
      <c r="L157" s="123"/>
      <c r="M157" s="196"/>
      <c r="N157" s="180"/>
      <c r="O157" s="180"/>
      <c r="P157" s="123"/>
      <c r="Q157" s="123"/>
    </row>
    <row r="158" spans="1:17" ht="132" customHeight="1" x14ac:dyDescent="0.35">
      <c r="A158" s="216"/>
      <c r="B158" s="138" t="s">
        <v>1161</v>
      </c>
      <c r="C158" s="139"/>
      <c r="D158" s="140"/>
      <c r="E158" s="112"/>
      <c r="F158" s="129"/>
      <c r="G158" s="129"/>
      <c r="H158" s="129"/>
      <c r="I158" s="130" t="s">
        <v>556</v>
      </c>
      <c r="J158" s="130" t="s">
        <v>557</v>
      </c>
      <c r="K158" s="130" t="s">
        <v>554</v>
      </c>
      <c r="L158" s="130" t="s">
        <v>555</v>
      </c>
      <c r="M158" s="130" t="s">
        <v>556</v>
      </c>
      <c r="N158" s="130" t="s">
        <v>557</v>
      </c>
      <c r="O158" s="130" t="s">
        <v>554</v>
      </c>
      <c r="P158" s="130" t="s">
        <v>555</v>
      </c>
      <c r="Q158" s="130"/>
    </row>
    <row r="159" spans="1:17" ht="45" customHeight="1" x14ac:dyDescent="0.35">
      <c r="A159" s="217"/>
      <c r="B159" s="209"/>
      <c r="C159" s="210" t="s">
        <v>1162</v>
      </c>
      <c r="D159" s="138" t="s">
        <v>1163</v>
      </c>
      <c r="E159" s="68" t="s">
        <v>862</v>
      </c>
      <c r="F159" s="178" t="s">
        <v>940</v>
      </c>
      <c r="G159" s="119"/>
      <c r="H159" s="178" t="s">
        <v>940</v>
      </c>
      <c r="I159" s="196"/>
      <c r="J159" s="178"/>
      <c r="K159" s="178"/>
      <c r="L159" s="119"/>
      <c r="M159" s="196"/>
      <c r="N159" s="178"/>
      <c r="O159" s="178"/>
      <c r="P159" s="119"/>
      <c r="Q159" s="119"/>
    </row>
    <row r="160" spans="1:17" ht="45" customHeight="1" x14ac:dyDescent="0.35">
      <c r="A160" s="216"/>
      <c r="B160" s="209"/>
      <c r="C160" s="210"/>
      <c r="D160" s="138" t="s">
        <v>1164</v>
      </c>
      <c r="E160" s="124"/>
      <c r="F160" s="179"/>
      <c r="G160" s="126"/>
      <c r="H160" s="179"/>
      <c r="I160" s="196"/>
      <c r="J160" s="179"/>
      <c r="K160" s="179"/>
      <c r="L160" s="126"/>
      <c r="M160" s="196"/>
      <c r="N160" s="179"/>
      <c r="O160" s="179"/>
      <c r="P160" s="126"/>
      <c r="Q160" s="126"/>
    </row>
    <row r="161" spans="1:17" ht="45" customHeight="1" x14ac:dyDescent="0.35">
      <c r="A161" s="216"/>
      <c r="B161" s="209"/>
      <c r="C161" s="210"/>
      <c r="D161" s="138" t="s">
        <v>1165</v>
      </c>
      <c r="E161" s="124"/>
      <c r="F161" s="179"/>
      <c r="G161" s="126"/>
      <c r="H161" s="179"/>
      <c r="I161" s="196"/>
      <c r="J161" s="179"/>
      <c r="K161" s="179"/>
      <c r="L161" s="126"/>
      <c r="M161" s="196"/>
      <c r="N161" s="179"/>
      <c r="O161" s="179"/>
      <c r="P161" s="126"/>
      <c r="Q161" s="126"/>
    </row>
    <row r="162" spans="1:17" ht="45" customHeight="1" x14ac:dyDescent="0.35">
      <c r="A162" s="216"/>
      <c r="B162" s="209"/>
      <c r="C162" s="210"/>
      <c r="D162" s="138" t="s">
        <v>1166</v>
      </c>
      <c r="E162" s="124"/>
      <c r="F162" s="179"/>
      <c r="G162" s="126"/>
      <c r="H162" s="179"/>
      <c r="I162" s="196"/>
      <c r="J162" s="179"/>
      <c r="K162" s="179"/>
      <c r="L162" s="126"/>
      <c r="M162" s="196"/>
      <c r="N162" s="179"/>
      <c r="O162" s="179"/>
      <c r="P162" s="126"/>
      <c r="Q162" s="126"/>
    </row>
    <row r="163" spans="1:17" ht="45" customHeight="1" x14ac:dyDescent="0.35">
      <c r="A163" s="216"/>
      <c r="B163" s="209"/>
      <c r="C163" s="210"/>
      <c r="D163" s="138" t="s">
        <v>1167</v>
      </c>
      <c r="E163" s="124"/>
      <c r="F163" s="179"/>
      <c r="G163" s="126"/>
      <c r="H163" s="179"/>
      <c r="I163" s="196"/>
      <c r="J163" s="179"/>
      <c r="K163" s="179"/>
      <c r="L163" s="126"/>
      <c r="M163" s="196"/>
      <c r="N163" s="179"/>
      <c r="O163" s="179"/>
      <c r="P163" s="126"/>
      <c r="Q163" s="126"/>
    </row>
    <row r="164" spans="1:17" ht="45" customHeight="1" x14ac:dyDescent="0.35">
      <c r="A164" s="216"/>
      <c r="B164" s="209"/>
      <c r="C164" s="210"/>
      <c r="D164" s="138" t="s">
        <v>1168</v>
      </c>
      <c r="E164" s="120"/>
      <c r="F164" s="180"/>
      <c r="G164" s="123"/>
      <c r="H164" s="180"/>
      <c r="I164" s="196"/>
      <c r="J164" s="180"/>
      <c r="K164" s="180"/>
      <c r="L164" s="123"/>
      <c r="M164" s="196"/>
      <c r="N164" s="180"/>
      <c r="O164" s="180"/>
      <c r="P164" s="123"/>
      <c r="Q164" s="123"/>
    </row>
    <row r="165" spans="1:17" ht="45" customHeight="1" x14ac:dyDescent="0.35">
      <c r="A165" s="216"/>
      <c r="B165" s="209"/>
      <c r="C165" s="210" t="s">
        <v>1169</v>
      </c>
      <c r="D165" s="138" t="s">
        <v>1170</v>
      </c>
      <c r="E165" s="68" t="s">
        <v>863</v>
      </c>
      <c r="F165" s="178" t="s">
        <v>945</v>
      </c>
      <c r="G165" s="119"/>
      <c r="H165" s="178"/>
      <c r="I165" s="196"/>
      <c r="J165" s="178"/>
      <c r="K165" s="178"/>
      <c r="L165" s="119"/>
      <c r="M165" s="196"/>
      <c r="N165" s="178"/>
      <c r="O165" s="178"/>
      <c r="P165" s="119"/>
      <c r="Q165" s="119"/>
    </row>
    <row r="166" spans="1:17" ht="45" customHeight="1" x14ac:dyDescent="0.35">
      <c r="A166" s="216"/>
      <c r="B166" s="209"/>
      <c r="C166" s="210"/>
      <c r="D166" s="138" t="s">
        <v>1171</v>
      </c>
      <c r="E166" s="124"/>
      <c r="F166" s="179"/>
      <c r="G166" s="126"/>
      <c r="H166" s="179"/>
      <c r="I166" s="196"/>
      <c r="J166" s="179"/>
      <c r="K166" s="179"/>
      <c r="L166" s="126"/>
      <c r="M166" s="196"/>
      <c r="N166" s="179"/>
      <c r="O166" s="179"/>
      <c r="P166" s="126"/>
      <c r="Q166" s="126"/>
    </row>
    <row r="167" spans="1:17" ht="45" customHeight="1" x14ac:dyDescent="0.35">
      <c r="A167" s="216"/>
      <c r="B167" s="209"/>
      <c r="C167" s="210"/>
      <c r="D167" s="138" t="s">
        <v>1172</v>
      </c>
      <c r="E167" s="120"/>
      <c r="F167" s="180"/>
      <c r="G167" s="123"/>
      <c r="H167" s="180"/>
      <c r="I167" s="196"/>
      <c r="J167" s="180"/>
      <c r="K167" s="180"/>
      <c r="L167" s="123"/>
      <c r="M167" s="196"/>
      <c r="N167" s="180"/>
      <c r="O167" s="180"/>
      <c r="P167" s="123"/>
      <c r="Q167" s="123"/>
    </row>
    <row r="168" spans="1:17" ht="45" customHeight="1" x14ac:dyDescent="0.35">
      <c r="A168" s="216"/>
      <c r="B168" s="209"/>
      <c r="C168" s="210" t="s">
        <v>1173</v>
      </c>
      <c r="D168" s="138" t="s">
        <v>1174</v>
      </c>
      <c r="E168" s="116"/>
      <c r="F168" s="173" t="s">
        <v>945</v>
      </c>
      <c r="G168" s="117"/>
      <c r="H168" s="173"/>
      <c r="I168" s="196"/>
      <c r="J168" s="178"/>
      <c r="K168" s="178"/>
      <c r="L168" s="119"/>
      <c r="M168" s="196"/>
      <c r="N168" s="178"/>
      <c r="O168" s="178"/>
      <c r="P168" s="119"/>
      <c r="Q168" s="119"/>
    </row>
    <row r="169" spans="1:17" ht="45" customHeight="1" x14ac:dyDescent="0.35">
      <c r="A169" s="216"/>
      <c r="B169" s="209"/>
      <c r="C169" s="210"/>
      <c r="D169" s="138" t="s">
        <v>1175</v>
      </c>
      <c r="E169" s="124"/>
      <c r="F169" s="181"/>
      <c r="G169" s="125"/>
      <c r="H169" s="181"/>
      <c r="I169" s="196"/>
      <c r="J169" s="179"/>
      <c r="K169" s="179"/>
      <c r="L169" s="126"/>
      <c r="M169" s="196"/>
      <c r="N169" s="179"/>
      <c r="O169" s="179"/>
      <c r="P169" s="126"/>
      <c r="Q169" s="126"/>
    </row>
    <row r="170" spans="1:17" ht="45" customHeight="1" x14ac:dyDescent="0.35">
      <c r="A170" s="216"/>
      <c r="B170" s="209"/>
      <c r="C170" s="210"/>
      <c r="D170" s="138" t="s">
        <v>1176</v>
      </c>
      <c r="E170" s="120"/>
      <c r="F170" s="174"/>
      <c r="G170" s="121"/>
      <c r="H170" s="174"/>
      <c r="I170" s="196"/>
      <c r="J170" s="180"/>
      <c r="K170" s="180"/>
      <c r="L170" s="123"/>
      <c r="M170" s="196"/>
      <c r="N170" s="180"/>
      <c r="O170" s="180"/>
      <c r="P170" s="123"/>
      <c r="Q170" s="123"/>
    </row>
    <row r="171" spans="1:17" ht="45" customHeight="1" x14ac:dyDescent="0.35">
      <c r="A171" s="216"/>
      <c r="B171" s="209"/>
      <c r="C171" s="210" t="s">
        <v>1177</v>
      </c>
      <c r="D171" s="138" t="s">
        <v>1178</v>
      </c>
      <c r="E171" s="116"/>
      <c r="F171" s="173" t="s">
        <v>945</v>
      </c>
      <c r="G171" s="117"/>
      <c r="H171" s="173"/>
      <c r="I171" s="196"/>
      <c r="J171" s="178"/>
      <c r="K171" s="178"/>
      <c r="L171" s="119"/>
      <c r="M171" s="196"/>
      <c r="N171" s="178"/>
      <c r="O171" s="178"/>
      <c r="P171" s="119"/>
      <c r="Q171" s="119"/>
    </row>
    <row r="172" spans="1:17" ht="45" customHeight="1" x14ac:dyDescent="0.35">
      <c r="A172" s="216"/>
      <c r="B172" s="209"/>
      <c r="C172" s="210"/>
      <c r="D172" s="138" t="s">
        <v>1179</v>
      </c>
      <c r="E172" s="124"/>
      <c r="F172" s="181"/>
      <c r="G172" s="125"/>
      <c r="H172" s="181"/>
      <c r="I172" s="196"/>
      <c r="J172" s="179"/>
      <c r="K172" s="179"/>
      <c r="L172" s="126"/>
      <c r="M172" s="196"/>
      <c r="N172" s="179"/>
      <c r="O172" s="179"/>
      <c r="P172" s="126"/>
      <c r="Q172" s="126"/>
    </row>
    <row r="173" spans="1:17" ht="45" customHeight="1" x14ac:dyDescent="0.35">
      <c r="A173" s="216"/>
      <c r="B173" s="209"/>
      <c r="C173" s="210"/>
      <c r="D173" s="138" t="s">
        <v>1180</v>
      </c>
      <c r="E173" s="120"/>
      <c r="F173" s="174"/>
      <c r="G173" s="121"/>
      <c r="H173" s="174"/>
      <c r="I173" s="196"/>
      <c r="J173" s="180"/>
      <c r="K173" s="180"/>
      <c r="L173" s="123"/>
      <c r="M173" s="196"/>
      <c r="N173" s="180"/>
      <c r="O173" s="180"/>
      <c r="P173" s="123"/>
      <c r="Q173" s="123"/>
    </row>
    <row r="174" spans="1:17" ht="57.65" customHeight="1" x14ac:dyDescent="0.35">
      <c r="A174" s="216"/>
      <c r="B174" s="209"/>
      <c r="C174" s="210" t="s">
        <v>1181</v>
      </c>
      <c r="D174" s="138" t="s">
        <v>1182</v>
      </c>
      <c r="E174" s="68" t="s">
        <v>864</v>
      </c>
      <c r="F174" s="173" t="s">
        <v>940</v>
      </c>
      <c r="G174" s="117"/>
      <c r="H174" s="173" t="s">
        <v>940</v>
      </c>
      <c r="I174" s="196"/>
      <c r="J174" s="178"/>
      <c r="K174" s="178"/>
      <c r="L174" s="119"/>
      <c r="M174" s="196"/>
      <c r="N174" s="178"/>
      <c r="O174" s="178"/>
      <c r="P174" s="119"/>
      <c r="Q174" s="119"/>
    </row>
    <row r="175" spans="1:17" ht="57.65" customHeight="1" x14ac:dyDescent="0.35">
      <c r="A175" s="216"/>
      <c r="B175" s="209"/>
      <c r="C175" s="210"/>
      <c r="D175" s="138" t="s">
        <v>1183</v>
      </c>
      <c r="E175" s="120"/>
      <c r="F175" s="174"/>
      <c r="G175" s="121"/>
      <c r="H175" s="174"/>
      <c r="I175" s="196"/>
      <c r="J175" s="180"/>
      <c r="K175" s="180"/>
      <c r="L175" s="123"/>
      <c r="M175" s="196"/>
      <c r="N175" s="180"/>
      <c r="O175" s="180"/>
      <c r="P175" s="123"/>
      <c r="Q175" s="123"/>
    </row>
    <row r="176" spans="1:17" ht="57.65" customHeight="1" x14ac:dyDescent="0.35">
      <c r="A176" s="217"/>
      <c r="B176" s="209"/>
      <c r="C176" s="210" t="s">
        <v>1184</v>
      </c>
      <c r="D176" s="138" t="s">
        <v>1185</v>
      </c>
      <c r="E176" s="68" t="s">
        <v>865</v>
      </c>
      <c r="F176" s="173" t="s">
        <v>940</v>
      </c>
      <c r="G176" s="118" t="s">
        <v>923</v>
      </c>
      <c r="H176" s="173" t="s">
        <v>940</v>
      </c>
      <c r="I176" s="196"/>
      <c r="J176" s="178"/>
      <c r="K176" s="178"/>
      <c r="L176" s="119"/>
      <c r="M176" s="196"/>
      <c r="N176" s="178"/>
      <c r="O176" s="178"/>
      <c r="P176" s="119"/>
      <c r="Q176" s="119"/>
    </row>
    <row r="177" spans="1:17" ht="57.65" customHeight="1" x14ac:dyDescent="0.35">
      <c r="A177" s="216"/>
      <c r="B177" s="209"/>
      <c r="C177" s="210"/>
      <c r="D177" s="138" t="s">
        <v>1186</v>
      </c>
      <c r="E177" s="124"/>
      <c r="F177" s="181"/>
      <c r="G177" s="127"/>
      <c r="H177" s="181"/>
      <c r="I177" s="196"/>
      <c r="J177" s="179"/>
      <c r="K177" s="179"/>
      <c r="L177" s="126"/>
      <c r="M177" s="196"/>
      <c r="N177" s="179"/>
      <c r="O177" s="179"/>
      <c r="P177" s="126"/>
      <c r="Q177" s="126"/>
    </row>
    <row r="178" spans="1:17" ht="57.65" customHeight="1" x14ac:dyDescent="0.35">
      <c r="A178" s="216"/>
      <c r="B178" s="209"/>
      <c r="C178" s="210"/>
      <c r="D178" s="138" t="s">
        <v>1187</v>
      </c>
      <c r="E178" s="124"/>
      <c r="F178" s="181"/>
      <c r="G178" s="127"/>
      <c r="H178" s="181"/>
      <c r="I178" s="196"/>
      <c r="J178" s="179"/>
      <c r="K178" s="179"/>
      <c r="L178" s="126"/>
      <c r="M178" s="196"/>
      <c r="N178" s="179"/>
      <c r="O178" s="179"/>
      <c r="P178" s="126"/>
      <c r="Q178" s="126"/>
    </row>
    <row r="179" spans="1:17" ht="57.65" customHeight="1" x14ac:dyDescent="0.35">
      <c r="A179" s="216"/>
      <c r="B179" s="209"/>
      <c r="C179" s="210"/>
      <c r="D179" s="138" t="s">
        <v>1188</v>
      </c>
      <c r="E179" s="124"/>
      <c r="F179" s="181"/>
      <c r="G179" s="127"/>
      <c r="H179" s="181"/>
      <c r="I179" s="196"/>
      <c r="J179" s="179"/>
      <c r="K179" s="179"/>
      <c r="L179" s="126"/>
      <c r="M179" s="196"/>
      <c r="N179" s="179"/>
      <c r="O179" s="179"/>
      <c r="P179" s="126"/>
      <c r="Q179" s="126"/>
    </row>
    <row r="180" spans="1:17" ht="57.65" customHeight="1" x14ac:dyDescent="0.35">
      <c r="A180" s="216"/>
      <c r="B180" s="209"/>
      <c r="C180" s="210"/>
      <c r="D180" s="138" t="s">
        <v>1189</v>
      </c>
      <c r="E180" s="120"/>
      <c r="F180" s="174"/>
      <c r="G180" s="122"/>
      <c r="H180" s="174"/>
      <c r="I180" s="196"/>
      <c r="J180" s="180"/>
      <c r="K180" s="180"/>
      <c r="L180" s="123"/>
      <c r="M180" s="196"/>
      <c r="N180" s="180"/>
      <c r="O180" s="180"/>
      <c r="P180" s="123"/>
      <c r="Q180" s="123"/>
    </row>
    <row r="181" spans="1:17" ht="55.75" customHeight="1" x14ac:dyDescent="0.35">
      <c r="A181" s="217"/>
      <c r="B181" s="209"/>
      <c r="C181" s="210" t="s">
        <v>1190</v>
      </c>
      <c r="D181" s="138" t="s">
        <v>1191</v>
      </c>
      <c r="E181" s="68" t="s">
        <v>866</v>
      </c>
      <c r="F181" s="173" t="s">
        <v>945</v>
      </c>
      <c r="G181" s="117"/>
      <c r="H181" s="173"/>
      <c r="I181" s="196"/>
      <c r="J181" s="178"/>
      <c r="K181" s="178"/>
      <c r="L181" s="119"/>
      <c r="M181" s="196"/>
      <c r="N181" s="178"/>
      <c r="O181" s="178"/>
      <c r="P181" s="119"/>
      <c r="Q181" s="119"/>
    </row>
    <row r="182" spans="1:17" ht="55.75" customHeight="1" x14ac:dyDescent="0.35">
      <c r="A182" s="216"/>
      <c r="B182" s="209"/>
      <c r="C182" s="210"/>
      <c r="D182" s="138" t="s">
        <v>1192</v>
      </c>
      <c r="E182" s="124"/>
      <c r="F182" s="181"/>
      <c r="G182" s="125"/>
      <c r="H182" s="181"/>
      <c r="I182" s="196"/>
      <c r="J182" s="179"/>
      <c r="K182" s="179"/>
      <c r="L182" s="126"/>
      <c r="M182" s="196"/>
      <c r="N182" s="179"/>
      <c r="O182" s="179"/>
      <c r="P182" s="126"/>
      <c r="Q182" s="126"/>
    </row>
    <row r="183" spans="1:17" ht="55.75" customHeight="1" x14ac:dyDescent="0.35">
      <c r="A183" s="216"/>
      <c r="B183" s="209"/>
      <c r="C183" s="210"/>
      <c r="D183" s="138" t="s">
        <v>1193</v>
      </c>
      <c r="E183" s="124"/>
      <c r="F183" s="181"/>
      <c r="G183" s="125"/>
      <c r="H183" s="181"/>
      <c r="I183" s="196"/>
      <c r="J183" s="179"/>
      <c r="K183" s="179"/>
      <c r="L183" s="126"/>
      <c r="M183" s="196"/>
      <c r="N183" s="179"/>
      <c r="O183" s="179"/>
      <c r="P183" s="126"/>
      <c r="Q183" s="126"/>
    </row>
    <row r="184" spans="1:17" ht="55.75" customHeight="1" x14ac:dyDescent="0.35">
      <c r="A184" s="216"/>
      <c r="B184" s="209"/>
      <c r="C184" s="210"/>
      <c r="D184" s="138" t="s">
        <v>1194</v>
      </c>
      <c r="E184" s="120"/>
      <c r="F184" s="174"/>
      <c r="G184" s="121"/>
      <c r="H184" s="174"/>
      <c r="I184" s="196"/>
      <c r="J184" s="180"/>
      <c r="K184" s="180"/>
      <c r="L184" s="123"/>
      <c r="M184" s="196"/>
      <c r="N184" s="180"/>
      <c r="O184" s="180"/>
      <c r="P184" s="123"/>
      <c r="Q184" s="123"/>
    </row>
    <row r="185" spans="1:17" ht="55.75" customHeight="1" x14ac:dyDescent="0.35">
      <c r="A185" s="217"/>
      <c r="B185" s="209"/>
      <c r="C185" s="210" t="s">
        <v>1195</v>
      </c>
      <c r="D185" s="138" t="s">
        <v>1196</v>
      </c>
      <c r="E185" s="68" t="s">
        <v>867</v>
      </c>
      <c r="F185" s="173" t="s">
        <v>945</v>
      </c>
      <c r="G185" s="117"/>
      <c r="H185" s="173"/>
      <c r="I185" s="196"/>
      <c r="J185" s="178"/>
      <c r="K185" s="178"/>
      <c r="L185" s="119"/>
      <c r="M185" s="196"/>
      <c r="N185" s="178"/>
      <c r="O185" s="178"/>
      <c r="P185" s="119"/>
      <c r="Q185" s="119"/>
    </row>
    <row r="186" spans="1:17" ht="69.650000000000006" customHeight="1" x14ac:dyDescent="0.35">
      <c r="A186" s="216"/>
      <c r="B186" s="209"/>
      <c r="C186" s="210"/>
      <c r="D186" s="138" t="s">
        <v>1197</v>
      </c>
      <c r="E186" s="120"/>
      <c r="F186" s="174"/>
      <c r="G186" s="121"/>
      <c r="H186" s="174"/>
      <c r="I186" s="196"/>
      <c r="J186" s="180"/>
      <c r="K186" s="180"/>
      <c r="L186" s="123"/>
      <c r="M186" s="196"/>
      <c r="N186" s="180"/>
      <c r="O186" s="180"/>
      <c r="P186" s="123"/>
      <c r="Q186" s="123"/>
    </row>
    <row r="187" spans="1:17" ht="88" customHeight="1" x14ac:dyDescent="0.35">
      <c r="A187" s="217"/>
      <c r="B187" s="140"/>
      <c r="C187" s="138" t="s">
        <v>1198</v>
      </c>
      <c r="D187" s="138" t="s">
        <v>1199</v>
      </c>
      <c r="E187" s="68" t="s">
        <v>868</v>
      </c>
      <c r="F187" s="142" t="s">
        <v>940</v>
      </c>
      <c r="G187" s="142"/>
      <c r="H187" s="142" t="s">
        <v>940</v>
      </c>
      <c r="I187" s="115"/>
      <c r="J187" s="115"/>
      <c r="K187" s="115"/>
      <c r="L187" s="115"/>
      <c r="M187" s="115"/>
      <c r="N187" s="115"/>
      <c r="O187" s="115"/>
      <c r="P187" s="115"/>
      <c r="Q187" s="115"/>
    </row>
    <row r="188" spans="1:17" ht="87" x14ac:dyDescent="0.35">
      <c r="A188" s="217"/>
      <c r="B188" s="140"/>
      <c r="C188" s="138" t="s">
        <v>1200</v>
      </c>
      <c r="D188" s="138" t="s">
        <v>1201</v>
      </c>
      <c r="E188" s="13" t="s">
        <v>840</v>
      </c>
      <c r="F188" s="142" t="s">
        <v>940</v>
      </c>
      <c r="G188" s="143" t="s">
        <v>924</v>
      </c>
      <c r="H188" s="142" t="s">
        <v>940</v>
      </c>
      <c r="I188" s="115"/>
      <c r="J188" s="115"/>
      <c r="K188" s="115"/>
      <c r="L188" s="115"/>
      <c r="M188" s="115"/>
      <c r="N188" s="115"/>
      <c r="O188" s="115"/>
      <c r="P188" s="115"/>
      <c r="Q188" s="115"/>
    </row>
    <row r="189" spans="1:17" ht="201.65" customHeight="1" x14ac:dyDescent="0.35">
      <c r="A189" s="216"/>
      <c r="B189" s="138" t="s">
        <v>1202</v>
      </c>
      <c r="C189" s="139"/>
      <c r="D189" s="140"/>
      <c r="E189" s="112"/>
      <c r="F189" s="129"/>
      <c r="G189" s="129"/>
      <c r="H189" s="129"/>
      <c r="I189" s="130" t="s">
        <v>560</v>
      </c>
      <c r="J189" s="130" t="s">
        <v>546</v>
      </c>
      <c r="K189" s="130" t="s">
        <v>547</v>
      </c>
      <c r="L189" s="130" t="s">
        <v>559</v>
      </c>
      <c r="M189" s="130" t="s">
        <v>560</v>
      </c>
      <c r="N189" s="130" t="s">
        <v>546</v>
      </c>
      <c r="O189" s="130" t="s">
        <v>547</v>
      </c>
      <c r="P189" s="130" t="s">
        <v>559</v>
      </c>
      <c r="Q189" s="130"/>
    </row>
    <row r="190" spans="1:17" ht="55.25" customHeight="1" x14ac:dyDescent="0.35">
      <c r="A190" s="216"/>
      <c r="B190" s="209"/>
      <c r="C190" s="210" t="s">
        <v>1203</v>
      </c>
      <c r="D190" s="138" t="s">
        <v>1204</v>
      </c>
      <c r="E190" s="116"/>
      <c r="F190" s="173" t="s">
        <v>945</v>
      </c>
      <c r="G190" s="118" t="s">
        <v>925</v>
      </c>
      <c r="H190" s="173"/>
      <c r="I190" s="196"/>
      <c r="J190" s="178"/>
      <c r="K190" s="178"/>
      <c r="L190" s="119"/>
      <c r="M190" s="196"/>
      <c r="N190" s="178"/>
      <c r="O190" s="178"/>
      <c r="P190" s="119"/>
      <c r="Q190" s="119"/>
    </row>
    <row r="191" spans="1:17" ht="55.25" customHeight="1" x14ac:dyDescent="0.35">
      <c r="A191" s="216"/>
      <c r="B191" s="209"/>
      <c r="C191" s="210"/>
      <c r="D191" s="138" t="s">
        <v>1205</v>
      </c>
      <c r="E191" s="124"/>
      <c r="F191" s="181"/>
      <c r="G191" s="127"/>
      <c r="H191" s="181"/>
      <c r="I191" s="196"/>
      <c r="J191" s="179"/>
      <c r="K191" s="179"/>
      <c r="L191" s="126"/>
      <c r="M191" s="196"/>
      <c r="N191" s="179"/>
      <c r="O191" s="179"/>
      <c r="P191" s="126"/>
      <c r="Q191" s="126"/>
    </row>
    <row r="192" spans="1:17" ht="55.25" customHeight="1" x14ac:dyDescent="0.35">
      <c r="A192" s="216"/>
      <c r="B192" s="209"/>
      <c r="C192" s="210"/>
      <c r="D192" s="138" t="s">
        <v>1206</v>
      </c>
      <c r="E192" s="120"/>
      <c r="F192" s="174"/>
      <c r="G192" s="122"/>
      <c r="H192" s="174"/>
      <c r="I192" s="196"/>
      <c r="J192" s="180"/>
      <c r="K192" s="180"/>
      <c r="L192" s="123"/>
      <c r="M192" s="196"/>
      <c r="N192" s="180"/>
      <c r="O192" s="180"/>
      <c r="P192" s="123"/>
      <c r="Q192" s="123"/>
    </row>
    <row r="193" spans="1:17" ht="55.25" customHeight="1" x14ac:dyDescent="0.35">
      <c r="A193" s="216"/>
      <c r="B193" s="209"/>
      <c r="C193" s="210" t="s">
        <v>1207</v>
      </c>
      <c r="D193" s="138" t="s">
        <v>1208</v>
      </c>
      <c r="E193" s="116" t="s">
        <v>869</v>
      </c>
      <c r="F193" s="178" t="s">
        <v>945</v>
      </c>
      <c r="G193" s="119"/>
      <c r="H193" s="178"/>
      <c r="I193" s="196"/>
      <c r="J193" s="178"/>
      <c r="K193" s="178"/>
      <c r="L193" s="119"/>
      <c r="M193" s="196"/>
      <c r="N193" s="178"/>
      <c r="O193" s="178"/>
      <c r="P193" s="119"/>
      <c r="Q193" s="119"/>
    </row>
    <row r="194" spans="1:17" ht="62.4" customHeight="1" x14ac:dyDescent="0.35">
      <c r="A194" s="216"/>
      <c r="B194" s="209"/>
      <c r="C194" s="210"/>
      <c r="D194" s="138" t="s">
        <v>1209</v>
      </c>
      <c r="E194" s="124"/>
      <c r="F194" s="179"/>
      <c r="G194" s="126"/>
      <c r="H194" s="179"/>
      <c r="I194" s="196"/>
      <c r="J194" s="179"/>
      <c r="K194" s="179"/>
      <c r="L194" s="126"/>
      <c r="M194" s="196"/>
      <c r="N194" s="179"/>
      <c r="O194" s="179"/>
      <c r="P194" s="126"/>
      <c r="Q194" s="126"/>
    </row>
    <row r="195" spans="1:17" ht="37.75" customHeight="1" x14ac:dyDescent="0.35">
      <c r="A195" s="216"/>
      <c r="B195" s="209"/>
      <c r="C195" s="210"/>
      <c r="D195" s="138" t="s">
        <v>1210</v>
      </c>
      <c r="E195" s="124"/>
      <c r="F195" s="179"/>
      <c r="G195" s="126"/>
      <c r="H195" s="179"/>
      <c r="I195" s="196"/>
      <c r="J195" s="179"/>
      <c r="K195" s="179"/>
      <c r="L195" s="126"/>
      <c r="M195" s="196"/>
      <c r="N195" s="179"/>
      <c r="O195" s="179"/>
      <c r="P195" s="126"/>
      <c r="Q195" s="126"/>
    </row>
    <row r="196" spans="1:17" ht="46.75" customHeight="1" x14ac:dyDescent="0.35">
      <c r="A196" s="216"/>
      <c r="B196" s="209"/>
      <c r="C196" s="210"/>
      <c r="D196" s="138" t="s">
        <v>1211</v>
      </c>
      <c r="E196" s="124"/>
      <c r="F196" s="179"/>
      <c r="G196" s="126"/>
      <c r="H196" s="179"/>
      <c r="I196" s="196"/>
      <c r="J196" s="179"/>
      <c r="K196" s="179"/>
      <c r="L196" s="126"/>
      <c r="M196" s="196"/>
      <c r="N196" s="179"/>
      <c r="O196" s="179"/>
      <c r="P196" s="126"/>
      <c r="Q196" s="126"/>
    </row>
    <row r="197" spans="1:17" ht="53.4" customHeight="1" x14ac:dyDescent="0.35">
      <c r="A197" s="216"/>
      <c r="B197" s="209"/>
      <c r="C197" s="210"/>
      <c r="D197" s="138" t="s">
        <v>1212</v>
      </c>
      <c r="E197" s="124"/>
      <c r="F197" s="179"/>
      <c r="G197" s="126"/>
      <c r="H197" s="179"/>
      <c r="I197" s="196"/>
      <c r="J197" s="179"/>
      <c r="K197" s="179"/>
      <c r="L197" s="126"/>
      <c r="M197" s="196"/>
      <c r="N197" s="179"/>
      <c r="O197" s="179"/>
      <c r="P197" s="126"/>
      <c r="Q197" s="126"/>
    </row>
    <row r="198" spans="1:17" ht="40.75" customHeight="1" x14ac:dyDescent="0.35">
      <c r="A198" s="216"/>
      <c r="B198" s="209"/>
      <c r="C198" s="210"/>
      <c r="D198" s="138" t="s">
        <v>1213</v>
      </c>
      <c r="E198" s="120"/>
      <c r="F198" s="180"/>
      <c r="G198" s="123"/>
      <c r="H198" s="180"/>
      <c r="I198" s="196"/>
      <c r="J198" s="180"/>
      <c r="K198" s="180"/>
      <c r="L198" s="123"/>
      <c r="M198" s="196"/>
      <c r="N198" s="180"/>
      <c r="O198" s="180"/>
      <c r="P198" s="123"/>
      <c r="Q198" s="123"/>
    </row>
    <row r="199" spans="1:17" ht="33" customHeight="1" x14ac:dyDescent="0.35">
      <c r="A199" s="216"/>
      <c r="B199" s="209"/>
      <c r="C199" s="210" t="s">
        <v>1214</v>
      </c>
      <c r="D199" s="138" t="s">
        <v>1215</v>
      </c>
      <c r="E199" s="116" t="s">
        <v>870</v>
      </c>
      <c r="F199" s="173" t="s">
        <v>945</v>
      </c>
      <c r="G199" s="117"/>
      <c r="H199" s="173"/>
      <c r="I199" s="196"/>
      <c r="J199" s="178"/>
      <c r="K199" s="178"/>
      <c r="L199" s="119"/>
      <c r="M199" s="196"/>
      <c r="N199" s="178"/>
      <c r="O199" s="178"/>
      <c r="P199" s="119"/>
      <c r="Q199" s="119"/>
    </row>
    <row r="200" spans="1:17" ht="45.65" customHeight="1" x14ac:dyDescent="0.35">
      <c r="A200" s="216"/>
      <c r="B200" s="209"/>
      <c r="C200" s="210"/>
      <c r="D200" s="138" t="s">
        <v>1216</v>
      </c>
      <c r="E200" s="124"/>
      <c r="F200" s="181"/>
      <c r="G200" s="125"/>
      <c r="H200" s="181"/>
      <c r="I200" s="196"/>
      <c r="J200" s="179"/>
      <c r="K200" s="179"/>
      <c r="L200" s="126"/>
      <c r="M200" s="196"/>
      <c r="N200" s="179"/>
      <c r="O200" s="179"/>
      <c r="P200" s="126"/>
      <c r="Q200" s="126"/>
    </row>
    <row r="201" spans="1:17" ht="45.65" customHeight="1" x14ac:dyDescent="0.35">
      <c r="A201" s="216"/>
      <c r="B201" s="209"/>
      <c r="C201" s="210"/>
      <c r="D201" s="138" t="s">
        <v>1217</v>
      </c>
      <c r="E201" s="120"/>
      <c r="F201" s="174"/>
      <c r="G201" s="121"/>
      <c r="H201" s="174"/>
      <c r="I201" s="196"/>
      <c r="J201" s="180"/>
      <c r="K201" s="180"/>
      <c r="L201" s="123"/>
      <c r="M201" s="196"/>
      <c r="N201" s="180"/>
      <c r="O201" s="180"/>
      <c r="P201" s="123"/>
      <c r="Q201" s="123"/>
    </row>
    <row r="202" spans="1:17" ht="70.75" customHeight="1" x14ac:dyDescent="0.35">
      <c r="A202" s="217"/>
      <c r="B202" s="209"/>
      <c r="C202" s="210" t="s">
        <v>1218</v>
      </c>
      <c r="D202" s="138" t="s">
        <v>1219</v>
      </c>
      <c r="E202" s="116" t="s">
        <v>871</v>
      </c>
      <c r="F202" s="178" t="s">
        <v>940</v>
      </c>
      <c r="G202" s="119"/>
      <c r="H202" s="178" t="s">
        <v>940</v>
      </c>
      <c r="I202" s="196"/>
      <c r="J202" s="178"/>
      <c r="K202" s="178"/>
      <c r="L202" s="119"/>
      <c r="M202" s="196"/>
      <c r="N202" s="178"/>
      <c r="O202" s="178"/>
      <c r="P202" s="119"/>
      <c r="Q202" s="119"/>
    </row>
    <row r="203" spans="1:17" ht="70.75" customHeight="1" x14ac:dyDescent="0.35">
      <c r="A203" s="216"/>
      <c r="B203" s="209"/>
      <c r="C203" s="210"/>
      <c r="D203" s="138" t="s">
        <v>1220</v>
      </c>
      <c r="E203" s="124"/>
      <c r="F203" s="179"/>
      <c r="G203" s="126"/>
      <c r="H203" s="179"/>
      <c r="I203" s="196"/>
      <c r="J203" s="179"/>
      <c r="K203" s="179"/>
      <c r="L203" s="126"/>
      <c r="M203" s="196"/>
      <c r="N203" s="179"/>
      <c r="O203" s="179"/>
      <c r="P203" s="126"/>
      <c r="Q203" s="126"/>
    </row>
    <row r="204" spans="1:17" ht="70.75" customHeight="1" x14ac:dyDescent="0.35">
      <c r="A204" s="216"/>
      <c r="B204" s="209"/>
      <c r="C204" s="210"/>
      <c r="D204" s="138" t="s">
        <v>1221</v>
      </c>
      <c r="E204" s="124"/>
      <c r="F204" s="179"/>
      <c r="G204" s="126"/>
      <c r="H204" s="179"/>
      <c r="I204" s="196"/>
      <c r="J204" s="179"/>
      <c r="K204" s="179"/>
      <c r="L204" s="126"/>
      <c r="M204" s="196"/>
      <c r="N204" s="179"/>
      <c r="O204" s="179"/>
      <c r="P204" s="126"/>
      <c r="Q204" s="126"/>
    </row>
    <row r="205" spans="1:17" ht="70.75" customHeight="1" x14ac:dyDescent="0.35">
      <c r="A205" s="216"/>
      <c r="B205" s="209"/>
      <c r="C205" s="210"/>
      <c r="D205" s="138" t="s">
        <v>1222</v>
      </c>
      <c r="E205" s="124"/>
      <c r="F205" s="179"/>
      <c r="G205" s="126"/>
      <c r="H205" s="179"/>
      <c r="I205" s="196"/>
      <c r="J205" s="179"/>
      <c r="K205" s="179"/>
      <c r="L205" s="126"/>
      <c r="M205" s="196"/>
      <c r="N205" s="179"/>
      <c r="O205" s="179"/>
      <c r="P205" s="126"/>
      <c r="Q205" s="126"/>
    </row>
    <row r="206" spans="1:17" ht="70.75" customHeight="1" x14ac:dyDescent="0.35">
      <c r="A206" s="216"/>
      <c r="B206" s="209"/>
      <c r="C206" s="210"/>
      <c r="D206" s="138" t="s">
        <v>1223</v>
      </c>
      <c r="E206" s="120"/>
      <c r="F206" s="180"/>
      <c r="G206" s="123"/>
      <c r="H206" s="180"/>
      <c r="I206" s="196"/>
      <c r="J206" s="180"/>
      <c r="K206" s="180"/>
      <c r="L206" s="123"/>
      <c r="M206" s="196"/>
      <c r="N206" s="180"/>
      <c r="O206" s="180"/>
      <c r="P206" s="123"/>
      <c r="Q206" s="123"/>
    </row>
    <row r="207" spans="1:17" ht="231.75" customHeight="1" x14ac:dyDescent="0.35">
      <c r="A207" s="214" t="s">
        <v>278</v>
      </c>
      <c r="B207" s="138" t="s">
        <v>1224</v>
      </c>
      <c r="C207" s="139"/>
      <c r="D207" s="140"/>
      <c r="E207" s="112"/>
      <c r="F207" s="129"/>
      <c r="G207" s="129"/>
      <c r="H207" s="129"/>
      <c r="I207" s="130" t="s">
        <v>553</v>
      </c>
      <c r="J207" s="130" t="s">
        <v>550</v>
      </c>
      <c r="K207" s="130" t="s">
        <v>551</v>
      </c>
      <c r="L207" s="130" t="s">
        <v>559</v>
      </c>
      <c r="M207" s="130" t="s">
        <v>553</v>
      </c>
      <c r="N207" s="130" t="s">
        <v>550</v>
      </c>
      <c r="O207" s="130" t="s">
        <v>551</v>
      </c>
      <c r="P207" s="130" t="s">
        <v>559</v>
      </c>
      <c r="Q207" s="130"/>
    </row>
    <row r="208" spans="1:17" ht="57" customHeight="1" x14ac:dyDescent="0.35">
      <c r="A208" s="215"/>
      <c r="B208" s="209"/>
      <c r="C208" s="210" t="s">
        <v>1225</v>
      </c>
      <c r="D208" s="138" t="s">
        <v>1226</v>
      </c>
      <c r="E208" s="168" t="s">
        <v>943</v>
      </c>
      <c r="F208" s="178" t="s">
        <v>940</v>
      </c>
      <c r="G208" s="175" t="s">
        <v>926</v>
      </c>
      <c r="H208" s="178" t="s">
        <v>940</v>
      </c>
      <c r="I208" s="196"/>
      <c r="J208" s="178"/>
      <c r="K208" s="178"/>
      <c r="L208" s="119"/>
      <c r="M208" s="196"/>
      <c r="N208" s="178"/>
      <c r="O208" s="178"/>
      <c r="P208" s="119"/>
      <c r="Q208" s="119"/>
    </row>
    <row r="209" spans="1:17" ht="57" customHeight="1" x14ac:dyDescent="0.35">
      <c r="A209" s="214"/>
      <c r="B209" s="209"/>
      <c r="C209" s="210"/>
      <c r="D209" s="138" t="s">
        <v>1227</v>
      </c>
      <c r="E209" s="169"/>
      <c r="F209" s="179"/>
      <c r="G209" s="176"/>
      <c r="H209" s="179"/>
      <c r="I209" s="196"/>
      <c r="J209" s="179"/>
      <c r="K209" s="179"/>
      <c r="L209" s="126"/>
      <c r="M209" s="196"/>
      <c r="N209" s="179"/>
      <c r="O209" s="179"/>
      <c r="P209" s="126"/>
      <c r="Q209" s="126"/>
    </row>
    <row r="210" spans="1:17" ht="57" customHeight="1" x14ac:dyDescent="0.35">
      <c r="A210" s="214"/>
      <c r="B210" s="209"/>
      <c r="C210" s="210"/>
      <c r="D210" s="138" t="s">
        <v>1228</v>
      </c>
      <c r="E210" s="169"/>
      <c r="F210" s="179"/>
      <c r="G210" s="176"/>
      <c r="H210" s="179"/>
      <c r="I210" s="196"/>
      <c r="J210" s="179"/>
      <c r="K210" s="179"/>
      <c r="L210" s="126"/>
      <c r="M210" s="196"/>
      <c r="N210" s="179"/>
      <c r="O210" s="179"/>
      <c r="P210" s="126"/>
      <c r="Q210" s="126"/>
    </row>
    <row r="211" spans="1:17" ht="57" customHeight="1" x14ac:dyDescent="0.35">
      <c r="A211" s="214"/>
      <c r="B211" s="209"/>
      <c r="C211" s="210"/>
      <c r="D211" s="138" t="s">
        <v>1229</v>
      </c>
      <c r="E211" s="170"/>
      <c r="F211" s="180"/>
      <c r="G211" s="177"/>
      <c r="H211" s="180"/>
      <c r="I211" s="196"/>
      <c r="J211" s="180"/>
      <c r="K211" s="180"/>
      <c r="L211" s="123"/>
      <c r="M211" s="196"/>
      <c r="N211" s="180"/>
      <c r="O211" s="180"/>
      <c r="P211" s="123"/>
      <c r="Q211" s="123"/>
    </row>
    <row r="212" spans="1:17" ht="57" customHeight="1" x14ac:dyDescent="0.35">
      <c r="A212" s="214"/>
      <c r="B212" s="209"/>
      <c r="C212" s="210" t="s">
        <v>1230</v>
      </c>
      <c r="D212" s="138" t="s">
        <v>1231</v>
      </c>
      <c r="E212" s="116"/>
      <c r="F212" s="178" t="s">
        <v>945</v>
      </c>
      <c r="G212" s="119"/>
      <c r="H212" s="178"/>
      <c r="I212" s="196"/>
      <c r="J212" s="178"/>
      <c r="K212" s="178"/>
      <c r="L212" s="119"/>
      <c r="M212" s="196"/>
      <c r="N212" s="178"/>
      <c r="O212" s="178"/>
      <c r="P212" s="119"/>
      <c r="Q212" s="119"/>
    </row>
    <row r="213" spans="1:17" ht="30.65" customHeight="1" x14ac:dyDescent="0.35">
      <c r="A213" s="214"/>
      <c r="B213" s="209"/>
      <c r="C213" s="210"/>
      <c r="D213" s="138" t="s">
        <v>1232</v>
      </c>
      <c r="E213" s="120"/>
      <c r="F213" s="180"/>
      <c r="G213" s="123"/>
      <c r="H213" s="180"/>
      <c r="I213" s="196"/>
      <c r="J213" s="180"/>
      <c r="K213" s="180"/>
      <c r="L213" s="123"/>
      <c r="M213" s="196"/>
      <c r="N213" s="180"/>
      <c r="O213" s="180"/>
      <c r="P213" s="123"/>
      <c r="Q213" s="123"/>
    </row>
    <row r="214" spans="1:17" ht="124" customHeight="1" x14ac:dyDescent="0.35">
      <c r="A214" s="215"/>
      <c r="B214" s="209"/>
      <c r="C214" s="210" t="s">
        <v>1233</v>
      </c>
      <c r="D214" s="144" t="s">
        <v>1234</v>
      </c>
      <c r="E214" s="145" t="s">
        <v>872</v>
      </c>
      <c r="F214" s="178" t="s">
        <v>940</v>
      </c>
      <c r="G214" s="119"/>
      <c r="H214" s="178" t="s">
        <v>940</v>
      </c>
      <c r="I214" s="196"/>
      <c r="J214" s="178"/>
      <c r="K214" s="178"/>
      <c r="L214" s="119"/>
      <c r="M214" s="196"/>
      <c r="N214" s="178"/>
      <c r="O214" s="178"/>
      <c r="P214" s="119"/>
      <c r="Q214" s="119"/>
    </row>
    <row r="215" spans="1:17" ht="36.65" customHeight="1" x14ac:dyDescent="0.35">
      <c r="A215" s="214"/>
      <c r="B215" s="209"/>
      <c r="C215" s="210"/>
      <c r="D215" s="138" t="s">
        <v>1235</v>
      </c>
      <c r="E215" s="124"/>
      <c r="F215" s="179"/>
      <c r="G215" s="126"/>
      <c r="H215" s="179"/>
      <c r="I215" s="196"/>
      <c r="J215" s="179"/>
      <c r="K215" s="179"/>
      <c r="L215" s="126"/>
      <c r="M215" s="196"/>
      <c r="N215" s="179"/>
      <c r="O215" s="179"/>
      <c r="P215" s="126"/>
      <c r="Q215" s="126"/>
    </row>
    <row r="216" spans="1:17" ht="36.65" customHeight="1" x14ac:dyDescent="0.35">
      <c r="A216" s="214"/>
      <c r="B216" s="209"/>
      <c r="C216" s="210"/>
      <c r="D216" s="138" t="s">
        <v>1236</v>
      </c>
      <c r="E216" s="124"/>
      <c r="F216" s="179"/>
      <c r="G216" s="126"/>
      <c r="H216" s="179"/>
      <c r="I216" s="196"/>
      <c r="J216" s="179"/>
      <c r="K216" s="179"/>
      <c r="L216" s="126"/>
      <c r="M216" s="196"/>
      <c r="N216" s="179"/>
      <c r="O216" s="179"/>
      <c r="P216" s="126"/>
      <c r="Q216" s="126"/>
    </row>
    <row r="217" spans="1:17" ht="36.65" customHeight="1" x14ac:dyDescent="0.35">
      <c r="A217" s="214"/>
      <c r="B217" s="209"/>
      <c r="C217" s="210"/>
      <c r="D217" s="138" t="s">
        <v>1237</v>
      </c>
      <c r="E217" s="120"/>
      <c r="F217" s="180"/>
      <c r="G217" s="123"/>
      <c r="H217" s="180"/>
      <c r="I217" s="196"/>
      <c r="J217" s="180"/>
      <c r="K217" s="180"/>
      <c r="L217" s="123"/>
      <c r="M217" s="196"/>
      <c r="N217" s="180"/>
      <c r="O217" s="180"/>
      <c r="P217" s="123"/>
      <c r="Q217" s="123"/>
    </row>
    <row r="218" spans="1:17" ht="36.65" customHeight="1" x14ac:dyDescent="0.35">
      <c r="A218" s="214"/>
      <c r="B218" s="209"/>
      <c r="C218" s="210" t="s">
        <v>1238</v>
      </c>
      <c r="D218" s="138" t="s">
        <v>1239</v>
      </c>
      <c r="F218" s="184" t="s">
        <v>946</v>
      </c>
      <c r="G218" s="146"/>
      <c r="H218" s="184"/>
      <c r="I218" s="196"/>
      <c r="J218" s="178"/>
      <c r="K218" s="178"/>
      <c r="L218" s="119"/>
      <c r="M218" s="196"/>
      <c r="N218" s="178"/>
      <c r="O218" s="178"/>
      <c r="P218" s="119"/>
      <c r="Q218" s="119"/>
    </row>
    <row r="219" spans="1:17" ht="36.65" customHeight="1" x14ac:dyDescent="0.35">
      <c r="A219" s="214"/>
      <c r="B219" s="209"/>
      <c r="C219" s="210"/>
      <c r="D219" s="138" t="s">
        <v>1240</v>
      </c>
      <c r="E219" s="124"/>
      <c r="F219" s="185"/>
      <c r="G219" s="147"/>
      <c r="H219" s="185"/>
      <c r="I219" s="196"/>
      <c r="J219" s="179"/>
      <c r="K219" s="179"/>
      <c r="L219" s="126"/>
      <c r="M219" s="196"/>
      <c r="N219" s="179"/>
      <c r="O219" s="179"/>
      <c r="P219" s="126"/>
      <c r="Q219" s="126"/>
    </row>
    <row r="220" spans="1:17" ht="59.4" customHeight="1" x14ac:dyDescent="0.35">
      <c r="A220" s="214"/>
      <c r="B220" s="209"/>
      <c r="C220" s="210"/>
      <c r="D220" s="138" t="s">
        <v>1241</v>
      </c>
      <c r="E220" s="120"/>
      <c r="F220" s="186"/>
      <c r="G220" s="148"/>
      <c r="H220" s="186"/>
      <c r="I220" s="196"/>
      <c r="J220" s="180"/>
      <c r="K220" s="180"/>
      <c r="L220" s="123"/>
      <c r="M220" s="196"/>
      <c r="N220" s="180"/>
      <c r="O220" s="180"/>
      <c r="P220" s="123"/>
      <c r="Q220" s="123"/>
    </row>
    <row r="221" spans="1:17" ht="54" customHeight="1" x14ac:dyDescent="0.35">
      <c r="A221" s="215"/>
      <c r="B221" s="209"/>
      <c r="C221" s="210" t="s">
        <v>1242</v>
      </c>
      <c r="D221" s="138" t="s">
        <v>1243</v>
      </c>
      <c r="E221" s="168" t="s">
        <v>873</v>
      </c>
      <c r="F221" s="178" t="s">
        <v>940</v>
      </c>
      <c r="G221" s="175" t="s">
        <v>927</v>
      </c>
      <c r="H221" s="178" t="s">
        <v>940</v>
      </c>
      <c r="I221" s="196"/>
      <c r="J221" s="178"/>
      <c r="K221" s="178"/>
      <c r="L221" s="119"/>
      <c r="M221" s="196"/>
      <c r="N221" s="178"/>
      <c r="O221" s="178"/>
      <c r="P221" s="119"/>
      <c r="Q221" s="119"/>
    </row>
    <row r="222" spans="1:17" ht="54" customHeight="1" x14ac:dyDescent="0.35">
      <c r="A222" s="214"/>
      <c r="B222" s="209"/>
      <c r="C222" s="210"/>
      <c r="D222" s="138" t="s">
        <v>1244</v>
      </c>
      <c r="E222" s="169"/>
      <c r="F222" s="179"/>
      <c r="G222" s="176"/>
      <c r="H222" s="179"/>
      <c r="I222" s="196"/>
      <c r="J222" s="179"/>
      <c r="K222" s="179"/>
      <c r="L222" s="126"/>
      <c r="M222" s="196"/>
      <c r="N222" s="179"/>
      <c r="O222" s="179"/>
      <c r="P222" s="126"/>
      <c r="Q222" s="126"/>
    </row>
    <row r="223" spans="1:17" ht="54" customHeight="1" x14ac:dyDescent="0.35">
      <c r="A223" s="214"/>
      <c r="B223" s="209"/>
      <c r="C223" s="210"/>
      <c r="D223" s="138" t="s">
        <v>1245</v>
      </c>
      <c r="E223" s="169"/>
      <c r="F223" s="179"/>
      <c r="G223" s="176"/>
      <c r="H223" s="179"/>
      <c r="I223" s="196"/>
      <c r="J223" s="179"/>
      <c r="K223" s="179"/>
      <c r="L223" s="126"/>
      <c r="M223" s="196"/>
      <c r="N223" s="179"/>
      <c r="O223" s="179"/>
      <c r="P223" s="126"/>
      <c r="Q223" s="126"/>
    </row>
    <row r="224" spans="1:17" ht="54" customHeight="1" x14ac:dyDescent="0.35">
      <c r="A224" s="214"/>
      <c r="B224" s="209"/>
      <c r="C224" s="210"/>
      <c r="D224" s="138" t="s">
        <v>1246</v>
      </c>
      <c r="E224" s="170"/>
      <c r="F224" s="180"/>
      <c r="G224" s="177"/>
      <c r="H224" s="180"/>
      <c r="I224" s="196"/>
      <c r="J224" s="180"/>
      <c r="K224" s="180"/>
      <c r="L224" s="123"/>
      <c r="M224" s="196"/>
      <c r="N224" s="180"/>
      <c r="O224" s="180"/>
      <c r="P224" s="123"/>
      <c r="Q224" s="123"/>
    </row>
    <row r="225" spans="1:17" ht="113.5" customHeight="1" x14ac:dyDescent="0.35">
      <c r="A225" s="215"/>
      <c r="B225" s="209"/>
      <c r="C225" s="210" t="s">
        <v>1247</v>
      </c>
      <c r="D225" s="138" t="s">
        <v>1248</v>
      </c>
      <c r="E225" s="68" t="s">
        <v>874</v>
      </c>
      <c r="F225" s="178" t="s">
        <v>940</v>
      </c>
      <c r="G225" s="119"/>
      <c r="H225" s="178" t="s">
        <v>940</v>
      </c>
      <c r="I225" s="196"/>
      <c r="J225" s="178"/>
      <c r="K225" s="178"/>
      <c r="L225" s="119"/>
      <c r="M225" s="196"/>
      <c r="N225" s="178"/>
      <c r="O225" s="178"/>
      <c r="P225" s="119"/>
      <c r="Q225" s="119"/>
    </row>
    <row r="226" spans="1:17" ht="38.4" customHeight="1" x14ac:dyDescent="0.35">
      <c r="A226" s="214"/>
      <c r="B226" s="209"/>
      <c r="C226" s="210"/>
      <c r="D226" s="138" t="s">
        <v>1249</v>
      </c>
      <c r="E226" s="124"/>
      <c r="F226" s="179"/>
      <c r="G226" s="126"/>
      <c r="H226" s="179"/>
      <c r="I226" s="196"/>
      <c r="J226" s="179"/>
      <c r="K226" s="179"/>
      <c r="L226" s="126"/>
      <c r="M226" s="196"/>
      <c r="N226" s="179"/>
      <c r="O226" s="179"/>
      <c r="P226" s="126"/>
      <c r="Q226" s="126"/>
    </row>
    <row r="227" spans="1:17" ht="39.65" customHeight="1" x14ac:dyDescent="0.35">
      <c r="A227" s="214"/>
      <c r="B227" s="209"/>
      <c r="C227" s="210"/>
      <c r="D227" s="138" t="s">
        <v>1250</v>
      </c>
      <c r="E227" s="120"/>
      <c r="F227" s="180"/>
      <c r="G227" s="123"/>
      <c r="H227" s="180"/>
      <c r="I227" s="196"/>
      <c r="J227" s="180"/>
      <c r="K227" s="180"/>
      <c r="L227" s="123"/>
      <c r="M227" s="196"/>
      <c r="N227" s="180"/>
      <c r="O227" s="180"/>
      <c r="P227" s="123"/>
      <c r="Q227" s="123"/>
    </row>
    <row r="228" spans="1:17" ht="180" customHeight="1" x14ac:dyDescent="0.35">
      <c r="A228" s="214"/>
      <c r="B228" s="138" t="s">
        <v>1251</v>
      </c>
      <c r="C228" s="139"/>
      <c r="D228" s="140"/>
      <c r="E228" s="112"/>
      <c r="F228" s="129"/>
      <c r="G228" s="129"/>
      <c r="H228" s="129"/>
      <c r="I228" s="130" t="s">
        <v>556</v>
      </c>
      <c r="J228" s="130" t="s">
        <v>561</v>
      </c>
      <c r="K228" s="130" t="s">
        <v>554</v>
      </c>
      <c r="L228" s="130" t="s">
        <v>559</v>
      </c>
      <c r="M228" s="130" t="s">
        <v>556</v>
      </c>
      <c r="N228" s="130" t="s">
        <v>561</v>
      </c>
      <c r="O228" s="130" t="s">
        <v>554</v>
      </c>
      <c r="P228" s="130" t="s">
        <v>559</v>
      </c>
      <c r="Q228" s="130"/>
    </row>
    <row r="229" spans="1:17" ht="51.65" customHeight="1" x14ac:dyDescent="0.35">
      <c r="A229" s="215"/>
      <c r="B229" s="209"/>
      <c r="C229" s="210" t="s">
        <v>1252</v>
      </c>
      <c r="D229" s="138" t="s">
        <v>1253</v>
      </c>
      <c r="E229" s="168" t="s">
        <v>875</v>
      </c>
      <c r="F229" s="178" t="s">
        <v>940</v>
      </c>
      <c r="G229" s="119"/>
      <c r="H229" s="178" t="s">
        <v>940</v>
      </c>
      <c r="I229" s="196"/>
      <c r="J229" s="178"/>
      <c r="K229" s="178"/>
      <c r="L229" s="119"/>
      <c r="M229" s="196"/>
      <c r="N229" s="178"/>
      <c r="O229" s="178"/>
      <c r="P229" s="119"/>
      <c r="Q229" s="119"/>
    </row>
    <row r="230" spans="1:17" ht="51.65" customHeight="1" x14ac:dyDescent="0.35">
      <c r="A230" s="214"/>
      <c r="B230" s="209"/>
      <c r="C230" s="210"/>
      <c r="D230" s="138" t="s">
        <v>1254</v>
      </c>
      <c r="E230" s="169"/>
      <c r="F230" s="179"/>
      <c r="G230" s="126"/>
      <c r="H230" s="179"/>
      <c r="I230" s="196"/>
      <c r="J230" s="179"/>
      <c r="K230" s="179"/>
      <c r="L230" s="126"/>
      <c r="M230" s="196"/>
      <c r="N230" s="179"/>
      <c r="O230" s="179"/>
      <c r="P230" s="126"/>
      <c r="Q230" s="126"/>
    </row>
    <row r="231" spans="1:17" ht="51.65" customHeight="1" x14ac:dyDescent="0.35">
      <c r="A231" s="214"/>
      <c r="B231" s="209"/>
      <c r="C231" s="210"/>
      <c r="D231" s="138" t="s">
        <v>1255</v>
      </c>
      <c r="E231" s="169"/>
      <c r="F231" s="179"/>
      <c r="G231" s="126"/>
      <c r="H231" s="179"/>
      <c r="I231" s="196"/>
      <c r="J231" s="179"/>
      <c r="K231" s="179"/>
      <c r="L231" s="126"/>
      <c r="M231" s="196"/>
      <c r="N231" s="179"/>
      <c r="O231" s="179"/>
      <c r="P231" s="126"/>
      <c r="Q231" s="126"/>
    </row>
    <row r="232" spans="1:17" ht="51.65" customHeight="1" x14ac:dyDescent="0.35">
      <c r="A232" s="214"/>
      <c r="B232" s="209"/>
      <c r="C232" s="210"/>
      <c r="D232" s="138" t="s">
        <v>1256</v>
      </c>
      <c r="E232" s="169"/>
      <c r="F232" s="179"/>
      <c r="G232" s="126"/>
      <c r="H232" s="179"/>
      <c r="I232" s="196"/>
      <c r="J232" s="179"/>
      <c r="K232" s="179"/>
      <c r="L232" s="126"/>
      <c r="M232" s="196"/>
      <c r="N232" s="179"/>
      <c r="O232" s="179"/>
      <c r="P232" s="126"/>
      <c r="Q232" s="126"/>
    </row>
    <row r="233" spans="1:17" ht="51.65" customHeight="1" x14ac:dyDescent="0.35">
      <c r="A233" s="214"/>
      <c r="B233" s="209"/>
      <c r="C233" s="210"/>
      <c r="D233" s="138" t="s">
        <v>1257</v>
      </c>
      <c r="E233" s="170"/>
      <c r="F233" s="180"/>
      <c r="G233" s="123"/>
      <c r="H233" s="180"/>
      <c r="I233" s="196"/>
      <c r="J233" s="180"/>
      <c r="K233" s="180"/>
      <c r="L233" s="123"/>
      <c r="M233" s="196"/>
      <c r="N233" s="180"/>
      <c r="O233" s="180"/>
      <c r="P233" s="123"/>
      <c r="Q233" s="123"/>
    </row>
    <row r="234" spans="1:17" ht="116.15" customHeight="1" x14ac:dyDescent="0.35">
      <c r="A234" s="215"/>
      <c r="B234" s="209"/>
      <c r="C234" s="210" t="s">
        <v>1258</v>
      </c>
      <c r="D234" s="138" t="s">
        <v>1259</v>
      </c>
      <c r="E234" s="68" t="s">
        <v>876</v>
      </c>
      <c r="F234" s="173" t="s">
        <v>940</v>
      </c>
      <c r="G234" s="175" t="s">
        <v>927</v>
      </c>
      <c r="H234" s="173" t="s">
        <v>940</v>
      </c>
      <c r="I234" s="196"/>
      <c r="J234" s="178"/>
      <c r="K234" s="178"/>
      <c r="L234" s="119"/>
      <c r="M234" s="196"/>
      <c r="N234" s="178"/>
      <c r="O234" s="178"/>
      <c r="P234" s="119"/>
      <c r="Q234" s="119"/>
    </row>
    <row r="235" spans="1:17" ht="45" customHeight="1" x14ac:dyDescent="0.35">
      <c r="A235" s="214"/>
      <c r="B235" s="209"/>
      <c r="C235" s="210"/>
      <c r="D235" s="138" t="s">
        <v>1260</v>
      </c>
      <c r="E235" s="124"/>
      <c r="F235" s="181"/>
      <c r="G235" s="176"/>
      <c r="H235" s="181"/>
      <c r="I235" s="196"/>
      <c r="J235" s="179"/>
      <c r="K235" s="179"/>
      <c r="L235" s="126"/>
      <c r="M235" s="196"/>
      <c r="N235" s="179"/>
      <c r="O235" s="179"/>
      <c r="P235" s="126"/>
      <c r="Q235" s="126"/>
    </row>
    <row r="236" spans="1:17" ht="45" customHeight="1" x14ac:dyDescent="0.35">
      <c r="A236" s="214"/>
      <c r="B236" s="209"/>
      <c r="C236" s="210"/>
      <c r="D236" s="138" t="s">
        <v>1261</v>
      </c>
      <c r="E236" s="124"/>
      <c r="F236" s="181"/>
      <c r="G236" s="176"/>
      <c r="H236" s="181"/>
      <c r="I236" s="196"/>
      <c r="J236" s="179"/>
      <c r="K236" s="179"/>
      <c r="L236" s="126"/>
      <c r="M236" s="196"/>
      <c r="N236" s="179"/>
      <c r="O236" s="179"/>
      <c r="P236" s="126"/>
      <c r="Q236" s="126"/>
    </row>
    <row r="237" spans="1:17" ht="45" customHeight="1" x14ac:dyDescent="0.35">
      <c r="A237" s="214"/>
      <c r="B237" s="209"/>
      <c r="C237" s="210"/>
      <c r="D237" s="138" t="s">
        <v>1262</v>
      </c>
      <c r="E237" s="120"/>
      <c r="F237" s="174"/>
      <c r="G237" s="177"/>
      <c r="H237" s="174"/>
      <c r="I237" s="196"/>
      <c r="J237" s="180"/>
      <c r="K237" s="180"/>
      <c r="L237" s="123"/>
      <c r="M237" s="196"/>
      <c r="N237" s="180"/>
      <c r="O237" s="180"/>
      <c r="P237" s="123"/>
      <c r="Q237" s="123"/>
    </row>
    <row r="238" spans="1:17" ht="145" x14ac:dyDescent="0.35">
      <c r="A238" s="214"/>
      <c r="B238" s="138" t="s">
        <v>1263</v>
      </c>
      <c r="C238" s="139"/>
      <c r="D238" s="140"/>
      <c r="E238" s="112"/>
      <c r="F238" s="129"/>
      <c r="G238" s="129"/>
      <c r="H238" s="129"/>
      <c r="I238" s="130" t="s">
        <v>549</v>
      </c>
      <c r="J238" s="130" t="s">
        <v>546</v>
      </c>
      <c r="K238" s="130" t="s">
        <v>547</v>
      </c>
      <c r="L238" s="130" t="s">
        <v>562</v>
      </c>
      <c r="M238" s="130" t="s">
        <v>549</v>
      </c>
      <c r="N238" s="130" t="s">
        <v>546</v>
      </c>
      <c r="O238" s="130" t="s">
        <v>547</v>
      </c>
      <c r="P238" s="130" t="s">
        <v>562</v>
      </c>
      <c r="Q238" s="130"/>
    </row>
    <row r="239" spans="1:17" ht="45.65" customHeight="1" x14ac:dyDescent="0.35">
      <c r="A239" s="214"/>
      <c r="B239" s="218"/>
      <c r="C239" s="219" t="s">
        <v>1264</v>
      </c>
      <c r="D239" s="144" t="s">
        <v>1265</v>
      </c>
      <c r="E239" s="145" t="s">
        <v>877</v>
      </c>
      <c r="F239" s="173" t="s">
        <v>940</v>
      </c>
      <c r="G239" s="118" t="s">
        <v>928</v>
      </c>
      <c r="H239" s="173" t="s">
        <v>945</v>
      </c>
      <c r="I239" s="207"/>
      <c r="J239" s="182"/>
      <c r="K239" s="182"/>
      <c r="L239" s="133"/>
      <c r="M239" s="207"/>
      <c r="N239" s="182"/>
      <c r="O239" s="182"/>
      <c r="P239" s="133"/>
      <c r="Q239" s="133"/>
    </row>
    <row r="240" spans="1:17" ht="45.65" customHeight="1" x14ac:dyDescent="0.35">
      <c r="A240" s="214"/>
      <c r="B240" s="218"/>
      <c r="C240" s="219"/>
      <c r="D240" s="144" t="s">
        <v>1266</v>
      </c>
      <c r="E240" s="149"/>
      <c r="F240" s="181"/>
      <c r="G240" s="127"/>
      <c r="H240" s="181"/>
      <c r="I240" s="207"/>
      <c r="J240" s="208"/>
      <c r="K240" s="208"/>
      <c r="L240" s="134"/>
      <c r="M240" s="207"/>
      <c r="N240" s="208"/>
      <c r="O240" s="208"/>
      <c r="P240" s="134"/>
      <c r="Q240" s="134"/>
    </row>
    <row r="241" spans="1:17" ht="45.65" customHeight="1" x14ac:dyDescent="0.35">
      <c r="A241" s="214"/>
      <c r="B241" s="218"/>
      <c r="C241" s="219"/>
      <c r="D241" s="144" t="s">
        <v>1267</v>
      </c>
      <c r="E241" s="149"/>
      <c r="F241" s="181"/>
      <c r="G241" s="127"/>
      <c r="H241" s="181"/>
      <c r="I241" s="207"/>
      <c r="J241" s="208"/>
      <c r="K241" s="208"/>
      <c r="L241" s="134"/>
      <c r="M241" s="207"/>
      <c r="N241" s="208"/>
      <c r="O241" s="208"/>
      <c r="P241" s="134"/>
      <c r="Q241" s="134"/>
    </row>
    <row r="242" spans="1:17" ht="45.65" customHeight="1" x14ac:dyDescent="0.35">
      <c r="A242" s="214"/>
      <c r="B242" s="218"/>
      <c r="C242" s="219"/>
      <c r="D242" s="144" t="s">
        <v>1268</v>
      </c>
      <c r="E242" s="149"/>
      <c r="F242" s="181"/>
      <c r="G242" s="127"/>
      <c r="H242" s="181"/>
      <c r="I242" s="207"/>
      <c r="J242" s="208"/>
      <c r="K242" s="208"/>
      <c r="L242" s="134"/>
      <c r="M242" s="207"/>
      <c r="N242" s="208"/>
      <c r="O242" s="208"/>
      <c r="P242" s="134"/>
      <c r="Q242" s="134"/>
    </row>
    <row r="243" spans="1:17" ht="45.65" customHeight="1" x14ac:dyDescent="0.35">
      <c r="A243" s="214"/>
      <c r="B243" s="218"/>
      <c r="C243" s="219"/>
      <c r="D243" s="144" t="s">
        <v>1269</v>
      </c>
      <c r="E243" s="150"/>
      <c r="F243" s="174"/>
      <c r="G243" s="122"/>
      <c r="H243" s="174"/>
      <c r="I243" s="207"/>
      <c r="J243" s="183"/>
      <c r="K243" s="183"/>
      <c r="L243" s="135"/>
      <c r="M243" s="207"/>
      <c r="N243" s="183"/>
      <c r="O243" s="183"/>
      <c r="P243" s="135"/>
      <c r="Q243" s="135"/>
    </row>
    <row r="244" spans="1:17" ht="63.65" customHeight="1" x14ac:dyDescent="0.35">
      <c r="A244" s="214"/>
      <c r="B244" s="218"/>
      <c r="C244" s="219" t="s">
        <v>1270</v>
      </c>
      <c r="D244" s="144" t="s">
        <v>1271</v>
      </c>
      <c r="E244" s="68" t="s">
        <v>878</v>
      </c>
      <c r="F244" s="173" t="s">
        <v>940</v>
      </c>
      <c r="G244" s="175" t="s">
        <v>928</v>
      </c>
      <c r="H244" s="173" t="s">
        <v>945</v>
      </c>
      <c r="I244" s="207"/>
      <c r="J244" s="182"/>
      <c r="K244" s="182"/>
      <c r="L244" s="133"/>
      <c r="M244" s="207"/>
      <c r="N244" s="182"/>
      <c r="O244" s="182"/>
      <c r="P244" s="133"/>
      <c r="Q244" s="133"/>
    </row>
    <row r="245" spans="1:17" ht="63.65" customHeight="1" x14ac:dyDescent="0.35">
      <c r="A245" s="214"/>
      <c r="B245" s="218"/>
      <c r="C245" s="219"/>
      <c r="D245" s="144" t="s">
        <v>1272</v>
      </c>
      <c r="E245" s="149"/>
      <c r="F245" s="181"/>
      <c r="G245" s="176"/>
      <c r="H245" s="181"/>
      <c r="I245" s="207"/>
      <c r="J245" s="208"/>
      <c r="K245" s="208"/>
      <c r="L245" s="134"/>
      <c r="M245" s="207"/>
      <c r="N245" s="208"/>
      <c r="O245" s="208"/>
      <c r="P245" s="134"/>
      <c r="Q245" s="134"/>
    </row>
    <row r="246" spans="1:17" ht="63.65" customHeight="1" x14ac:dyDescent="0.35">
      <c r="A246" s="214"/>
      <c r="B246" s="218"/>
      <c r="C246" s="219"/>
      <c r="D246" s="144" t="s">
        <v>1273</v>
      </c>
      <c r="E246" s="149"/>
      <c r="F246" s="181"/>
      <c r="G246" s="176"/>
      <c r="H246" s="181"/>
      <c r="I246" s="207"/>
      <c r="J246" s="208"/>
      <c r="K246" s="208"/>
      <c r="L246" s="134"/>
      <c r="M246" s="207"/>
      <c r="N246" s="208"/>
      <c r="O246" s="208"/>
      <c r="P246" s="134"/>
      <c r="Q246" s="134"/>
    </row>
    <row r="247" spans="1:17" ht="63.65" customHeight="1" x14ac:dyDescent="0.35">
      <c r="A247" s="214"/>
      <c r="B247" s="218"/>
      <c r="C247" s="219"/>
      <c r="D247" s="144" t="s">
        <v>1274</v>
      </c>
      <c r="E247" s="150"/>
      <c r="F247" s="174"/>
      <c r="G247" s="177"/>
      <c r="H247" s="174"/>
      <c r="I247" s="207"/>
      <c r="J247" s="183"/>
      <c r="K247" s="183"/>
      <c r="L247" s="135"/>
      <c r="M247" s="207"/>
      <c r="N247" s="183"/>
      <c r="O247" s="183"/>
      <c r="P247" s="135"/>
      <c r="Q247" s="135"/>
    </row>
    <row r="248" spans="1:17" ht="54" customHeight="1" x14ac:dyDescent="0.35">
      <c r="A248" s="214"/>
      <c r="B248" s="218"/>
      <c r="C248" s="219" t="s">
        <v>1275</v>
      </c>
      <c r="D248" s="144" t="s">
        <v>1276</v>
      </c>
      <c r="E248" s="68" t="s">
        <v>879</v>
      </c>
      <c r="F248" s="182" t="s">
        <v>945</v>
      </c>
      <c r="G248" s="133"/>
      <c r="H248" s="182"/>
      <c r="I248" s="207"/>
      <c r="J248" s="182"/>
      <c r="K248" s="182"/>
      <c r="L248" s="133"/>
      <c r="M248" s="207"/>
      <c r="N248" s="182"/>
      <c r="O248" s="182"/>
      <c r="P248" s="133"/>
      <c r="Q248" s="133"/>
    </row>
    <row r="249" spans="1:17" ht="54" customHeight="1" x14ac:dyDescent="0.35">
      <c r="A249" s="214"/>
      <c r="B249" s="218"/>
      <c r="C249" s="219"/>
      <c r="D249" s="144" t="s">
        <v>1277</v>
      </c>
      <c r="E249" s="150"/>
      <c r="F249" s="183"/>
      <c r="G249" s="135"/>
      <c r="H249" s="183"/>
      <c r="I249" s="207"/>
      <c r="J249" s="183"/>
      <c r="K249" s="183"/>
      <c r="L249" s="135"/>
      <c r="M249" s="207"/>
      <c r="N249" s="183"/>
      <c r="O249" s="183"/>
      <c r="P249" s="135"/>
      <c r="Q249" s="135"/>
    </row>
    <row r="250" spans="1:17" ht="54" customHeight="1" x14ac:dyDescent="0.35">
      <c r="A250" s="215"/>
      <c r="B250" s="209"/>
      <c r="C250" s="210" t="s">
        <v>1278</v>
      </c>
      <c r="D250" s="138" t="s">
        <v>1279</v>
      </c>
      <c r="E250" s="68" t="s">
        <v>880</v>
      </c>
      <c r="F250" s="178" t="s">
        <v>940</v>
      </c>
      <c r="G250" s="151" t="s">
        <v>929</v>
      </c>
      <c r="H250" s="178" t="s">
        <v>940</v>
      </c>
      <c r="I250" s="196"/>
      <c r="J250" s="178"/>
      <c r="K250" s="178"/>
      <c r="L250" s="119"/>
      <c r="M250" s="196"/>
      <c r="N250" s="178"/>
      <c r="O250" s="178"/>
      <c r="P250" s="119"/>
      <c r="Q250" s="119"/>
    </row>
    <row r="251" spans="1:17" ht="54" customHeight="1" x14ac:dyDescent="0.35">
      <c r="A251" s="214"/>
      <c r="B251" s="209"/>
      <c r="C251" s="210"/>
      <c r="D251" s="138" t="s">
        <v>1280</v>
      </c>
      <c r="E251" s="124"/>
      <c r="F251" s="179"/>
      <c r="G251" s="126"/>
      <c r="H251" s="179"/>
      <c r="I251" s="196"/>
      <c r="J251" s="179"/>
      <c r="K251" s="179"/>
      <c r="L251" s="126"/>
      <c r="M251" s="196"/>
      <c r="N251" s="179"/>
      <c r="O251" s="179"/>
      <c r="P251" s="126"/>
      <c r="Q251" s="126"/>
    </row>
    <row r="252" spans="1:17" ht="54" customHeight="1" x14ac:dyDescent="0.35">
      <c r="A252" s="214"/>
      <c r="B252" s="209"/>
      <c r="C252" s="210"/>
      <c r="D252" s="138" t="s">
        <v>1281</v>
      </c>
      <c r="E252" s="124"/>
      <c r="F252" s="179"/>
      <c r="G252" s="126"/>
      <c r="H252" s="179"/>
      <c r="I252" s="196"/>
      <c r="J252" s="179"/>
      <c r="K252" s="179"/>
      <c r="L252" s="126"/>
      <c r="M252" s="196"/>
      <c r="N252" s="179"/>
      <c r="O252" s="179"/>
      <c r="P252" s="126"/>
      <c r="Q252" s="126"/>
    </row>
    <row r="253" spans="1:17" ht="54" customHeight="1" x14ac:dyDescent="0.35">
      <c r="A253" s="214"/>
      <c r="B253" s="209"/>
      <c r="C253" s="210"/>
      <c r="D253" s="138" t="s">
        <v>1282</v>
      </c>
      <c r="E253" s="120"/>
      <c r="F253" s="180"/>
      <c r="G253" s="123"/>
      <c r="H253" s="180"/>
      <c r="I253" s="196"/>
      <c r="J253" s="180"/>
      <c r="K253" s="180"/>
      <c r="L253" s="123"/>
      <c r="M253" s="196"/>
      <c r="N253" s="180"/>
      <c r="O253" s="180"/>
      <c r="P253" s="123"/>
      <c r="Q253" s="123"/>
    </row>
    <row r="254" spans="1:17" ht="264.64999999999998" customHeight="1" x14ac:dyDescent="0.35">
      <c r="A254" s="214"/>
      <c r="B254" s="138" t="s">
        <v>1283</v>
      </c>
      <c r="C254" s="139"/>
      <c r="D254" s="140"/>
      <c r="E254" s="112"/>
      <c r="F254" s="129"/>
      <c r="G254" s="129"/>
      <c r="H254" s="129"/>
      <c r="I254" s="130" t="s">
        <v>560</v>
      </c>
      <c r="J254" s="130" t="s">
        <v>557</v>
      </c>
      <c r="K254" s="130" t="s">
        <v>551</v>
      </c>
      <c r="L254" s="130" t="s">
        <v>555</v>
      </c>
      <c r="M254" s="130" t="s">
        <v>560</v>
      </c>
      <c r="N254" s="130" t="s">
        <v>557</v>
      </c>
      <c r="O254" s="130" t="s">
        <v>551</v>
      </c>
      <c r="P254" s="130" t="s">
        <v>555</v>
      </c>
      <c r="Q254" s="130"/>
    </row>
    <row r="255" spans="1:17" ht="96" customHeight="1" x14ac:dyDescent="0.35">
      <c r="A255" s="215"/>
      <c r="B255" s="209"/>
      <c r="C255" s="210" t="s">
        <v>1284</v>
      </c>
      <c r="D255" s="138" t="s">
        <v>1285</v>
      </c>
      <c r="E255" s="68" t="s">
        <v>881</v>
      </c>
      <c r="F255" s="173" t="s">
        <v>940</v>
      </c>
      <c r="G255" s="151" t="s">
        <v>930</v>
      </c>
      <c r="H255" s="173" t="s">
        <v>945</v>
      </c>
      <c r="I255" s="196"/>
      <c r="J255" s="178"/>
      <c r="K255" s="178"/>
      <c r="L255" s="119"/>
      <c r="M255" s="196"/>
      <c r="N255" s="178"/>
      <c r="O255" s="178"/>
      <c r="P255" s="119"/>
      <c r="Q255" s="119"/>
    </row>
    <row r="256" spans="1:17" ht="34.75" customHeight="1" x14ac:dyDescent="0.35">
      <c r="A256" s="214"/>
      <c r="B256" s="209"/>
      <c r="C256" s="210"/>
      <c r="D256" s="138" t="s">
        <v>1286</v>
      </c>
      <c r="E256" s="124"/>
      <c r="F256" s="181"/>
      <c r="G256" s="125"/>
      <c r="H256" s="181"/>
      <c r="I256" s="196"/>
      <c r="J256" s="179"/>
      <c r="K256" s="179"/>
      <c r="L256" s="126"/>
      <c r="M256" s="196"/>
      <c r="N256" s="179"/>
      <c r="O256" s="179"/>
      <c r="P256" s="126"/>
      <c r="Q256" s="126"/>
    </row>
    <row r="257" spans="1:17" ht="34.75" customHeight="1" x14ac:dyDescent="0.35">
      <c r="A257" s="214"/>
      <c r="B257" s="209"/>
      <c r="C257" s="210"/>
      <c r="D257" s="138" t="s">
        <v>1287</v>
      </c>
      <c r="E257" s="120"/>
      <c r="F257" s="174"/>
      <c r="G257" s="121"/>
      <c r="H257" s="174"/>
      <c r="I257" s="196"/>
      <c r="J257" s="180"/>
      <c r="K257" s="180"/>
      <c r="L257" s="123"/>
      <c r="M257" s="196"/>
      <c r="N257" s="180"/>
      <c r="O257" s="180"/>
      <c r="P257" s="123"/>
      <c r="Q257" s="123"/>
    </row>
    <row r="258" spans="1:17" ht="67.5" customHeight="1" x14ac:dyDescent="0.35">
      <c r="A258" s="215"/>
      <c r="B258" s="209"/>
      <c r="C258" s="210" t="s">
        <v>1288</v>
      </c>
      <c r="D258" s="138" t="s">
        <v>1289</v>
      </c>
      <c r="E258" s="68" t="s">
        <v>882</v>
      </c>
      <c r="F258" s="173" t="s">
        <v>940</v>
      </c>
      <c r="G258" s="117"/>
      <c r="H258" s="173" t="s">
        <v>940</v>
      </c>
      <c r="I258" s="196"/>
      <c r="J258" s="178"/>
      <c r="K258" s="178"/>
      <c r="L258" s="119"/>
      <c r="M258" s="196"/>
      <c r="N258" s="178"/>
      <c r="O258" s="178"/>
      <c r="P258" s="119"/>
      <c r="Q258" s="119"/>
    </row>
    <row r="259" spans="1:17" ht="31.75" customHeight="1" x14ac:dyDescent="0.35">
      <c r="A259" s="214"/>
      <c r="B259" s="209"/>
      <c r="C259" s="210"/>
      <c r="D259" s="138" t="s">
        <v>1290</v>
      </c>
      <c r="E259" s="124"/>
      <c r="F259" s="181"/>
      <c r="G259" s="125"/>
      <c r="H259" s="181"/>
      <c r="I259" s="196"/>
      <c r="J259" s="179"/>
      <c r="K259" s="179"/>
      <c r="L259" s="126"/>
      <c r="M259" s="196"/>
      <c r="N259" s="179"/>
      <c r="O259" s="179"/>
      <c r="P259" s="126"/>
      <c r="Q259" s="126"/>
    </row>
    <row r="260" spans="1:17" ht="31.75" customHeight="1" x14ac:dyDescent="0.35">
      <c r="A260" s="214"/>
      <c r="B260" s="209"/>
      <c r="C260" s="210"/>
      <c r="D260" s="138" t="s">
        <v>1291</v>
      </c>
      <c r="E260" s="124"/>
      <c r="F260" s="181"/>
      <c r="G260" s="125"/>
      <c r="H260" s="181"/>
      <c r="I260" s="196"/>
      <c r="J260" s="179"/>
      <c r="K260" s="179"/>
      <c r="L260" s="126"/>
      <c r="M260" s="196"/>
      <c r="N260" s="179"/>
      <c r="O260" s="179"/>
      <c r="P260" s="126"/>
      <c r="Q260" s="126"/>
    </row>
    <row r="261" spans="1:17" ht="31.75" customHeight="1" x14ac:dyDescent="0.35">
      <c r="A261" s="214"/>
      <c r="B261" s="209"/>
      <c r="C261" s="210"/>
      <c r="D261" s="138" t="s">
        <v>1292</v>
      </c>
      <c r="E261" s="124"/>
      <c r="F261" s="181"/>
      <c r="G261" s="125"/>
      <c r="H261" s="181"/>
      <c r="I261" s="196"/>
      <c r="J261" s="179"/>
      <c r="K261" s="179"/>
      <c r="L261" s="126"/>
      <c r="M261" s="196"/>
      <c r="N261" s="179"/>
      <c r="O261" s="179"/>
      <c r="P261" s="126"/>
      <c r="Q261" s="126"/>
    </row>
    <row r="262" spans="1:17" ht="31.75" customHeight="1" x14ac:dyDescent="0.35">
      <c r="A262" s="214"/>
      <c r="B262" s="209"/>
      <c r="C262" s="210"/>
      <c r="D262" s="138" t="s">
        <v>1293</v>
      </c>
      <c r="E262" s="124"/>
      <c r="F262" s="181"/>
      <c r="G262" s="125"/>
      <c r="H262" s="181"/>
      <c r="I262" s="196"/>
      <c r="J262" s="179"/>
      <c r="K262" s="179"/>
      <c r="L262" s="126"/>
      <c r="M262" s="196"/>
      <c r="N262" s="179"/>
      <c r="O262" s="179"/>
      <c r="P262" s="126"/>
      <c r="Q262" s="126"/>
    </row>
    <row r="263" spans="1:17" ht="31.75" customHeight="1" x14ac:dyDescent="0.35">
      <c r="A263" s="214"/>
      <c r="B263" s="209"/>
      <c r="C263" s="210"/>
      <c r="D263" s="138" t="s">
        <v>1294</v>
      </c>
      <c r="E263" s="120"/>
      <c r="F263" s="174"/>
      <c r="G263" s="121"/>
      <c r="H263" s="174"/>
      <c r="I263" s="196"/>
      <c r="J263" s="180"/>
      <c r="K263" s="180"/>
      <c r="L263" s="123"/>
      <c r="M263" s="196"/>
      <c r="N263" s="180"/>
      <c r="O263" s="180"/>
      <c r="P263" s="123"/>
      <c r="Q263" s="123"/>
    </row>
    <row r="264" spans="1:17" ht="78" customHeight="1" x14ac:dyDescent="0.35">
      <c r="A264" s="215"/>
      <c r="B264" s="209"/>
      <c r="C264" s="210" t="s">
        <v>1295</v>
      </c>
      <c r="D264" s="138" t="s">
        <v>1296</v>
      </c>
      <c r="E264" s="68" t="s">
        <v>861</v>
      </c>
      <c r="F264" s="178" t="s">
        <v>940</v>
      </c>
      <c r="G264" s="119"/>
      <c r="H264" s="178" t="s">
        <v>940</v>
      </c>
      <c r="I264" s="196"/>
      <c r="J264" s="178"/>
      <c r="K264" s="178"/>
      <c r="L264" s="119"/>
      <c r="M264" s="196"/>
      <c r="N264" s="178"/>
      <c r="O264" s="178"/>
      <c r="P264" s="119"/>
      <c r="Q264" s="119"/>
    </row>
    <row r="265" spans="1:17" ht="42" customHeight="1" x14ac:dyDescent="0.35">
      <c r="A265" s="214"/>
      <c r="B265" s="209"/>
      <c r="C265" s="210"/>
      <c r="D265" s="138" t="s">
        <v>1297</v>
      </c>
      <c r="E265" s="124"/>
      <c r="F265" s="179"/>
      <c r="G265" s="126"/>
      <c r="H265" s="179"/>
      <c r="I265" s="196"/>
      <c r="J265" s="179"/>
      <c r="K265" s="179"/>
      <c r="L265" s="126"/>
      <c r="M265" s="196"/>
      <c r="N265" s="179"/>
      <c r="O265" s="179"/>
      <c r="P265" s="126"/>
      <c r="Q265" s="126"/>
    </row>
    <row r="266" spans="1:17" ht="45.65" customHeight="1" x14ac:dyDescent="0.35">
      <c r="A266" s="214"/>
      <c r="B266" s="209"/>
      <c r="C266" s="210"/>
      <c r="D266" s="138" t="s">
        <v>1298</v>
      </c>
      <c r="E266" s="120"/>
      <c r="F266" s="180"/>
      <c r="G266" s="123"/>
      <c r="H266" s="180"/>
      <c r="I266" s="196"/>
      <c r="J266" s="180"/>
      <c r="K266" s="180"/>
      <c r="L266" s="123"/>
      <c r="M266" s="196"/>
      <c r="N266" s="180"/>
      <c r="O266" s="180"/>
      <c r="P266" s="123"/>
      <c r="Q266" s="123"/>
    </row>
    <row r="267" spans="1:17" ht="110.5" customHeight="1" x14ac:dyDescent="0.35">
      <c r="A267" s="215"/>
      <c r="B267" s="209"/>
      <c r="C267" s="210" t="s">
        <v>1299</v>
      </c>
      <c r="D267" s="138" t="s">
        <v>1300</v>
      </c>
      <c r="E267" s="116" t="s">
        <v>883</v>
      </c>
      <c r="F267" s="178" t="s">
        <v>940</v>
      </c>
      <c r="G267" s="151" t="s">
        <v>931</v>
      </c>
      <c r="H267" s="178" t="s">
        <v>945</v>
      </c>
      <c r="I267" s="196"/>
      <c r="J267" s="178"/>
      <c r="K267" s="178"/>
      <c r="L267" s="119"/>
      <c r="M267" s="196"/>
      <c r="N267" s="178"/>
      <c r="O267" s="178"/>
      <c r="P267" s="119"/>
      <c r="Q267" s="119"/>
    </row>
    <row r="268" spans="1:17" ht="45" customHeight="1" x14ac:dyDescent="0.35">
      <c r="A268" s="214"/>
      <c r="B268" s="209"/>
      <c r="C268" s="210"/>
      <c r="D268" s="138" t="s">
        <v>1301</v>
      </c>
      <c r="E268" s="124"/>
      <c r="F268" s="179"/>
      <c r="G268" s="126"/>
      <c r="H268" s="179"/>
      <c r="I268" s="196"/>
      <c r="J268" s="179"/>
      <c r="K268" s="179"/>
      <c r="L268" s="126"/>
      <c r="M268" s="196"/>
      <c r="N268" s="179"/>
      <c r="O268" s="179"/>
      <c r="P268" s="126"/>
      <c r="Q268" s="126"/>
    </row>
    <row r="269" spans="1:17" ht="40.75" customHeight="1" x14ac:dyDescent="0.35">
      <c r="A269" s="214"/>
      <c r="B269" s="209"/>
      <c r="C269" s="210"/>
      <c r="D269" s="138" t="s">
        <v>1302</v>
      </c>
      <c r="E269" s="120"/>
      <c r="F269" s="180"/>
      <c r="G269" s="123"/>
      <c r="H269" s="180"/>
      <c r="I269" s="196"/>
      <c r="J269" s="180"/>
      <c r="K269" s="180"/>
      <c r="L269" s="123"/>
      <c r="M269" s="196"/>
      <c r="N269" s="180"/>
      <c r="O269" s="180"/>
      <c r="P269" s="123"/>
      <c r="Q269" s="123"/>
    </row>
    <row r="270" spans="1:17" ht="43.5" x14ac:dyDescent="0.35">
      <c r="A270" s="215"/>
      <c r="B270" s="209"/>
      <c r="C270" s="210" t="s">
        <v>1303</v>
      </c>
      <c r="D270" s="138" t="s">
        <v>1304</v>
      </c>
      <c r="E270" s="68" t="s">
        <v>884</v>
      </c>
      <c r="F270" s="178" t="s">
        <v>940</v>
      </c>
      <c r="G270" s="119"/>
      <c r="H270" s="178" t="s">
        <v>940</v>
      </c>
      <c r="I270" s="196"/>
      <c r="J270" s="178"/>
      <c r="K270" s="178"/>
      <c r="L270" s="119"/>
      <c r="M270" s="196"/>
      <c r="N270" s="178"/>
      <c r="O270" s="178"/>
      <c r="P270" s="119"/>
      <c r="Q270" s="119"/>
    </row>
    <row r="271" spans="1:17" ht="32.4" customHeight="1" x14ac:dyDescent="0.35">
      <c r="A271" s="214"/>
      <c r="B271" s="209"/>
      <c r="C271" s="210"/>
      <c r="D271" s="138" t="s">
        <v>1305</v>
      </c>
      <c r="E271" s="124"/>
      <c r="F271" s="179"/>
      <c r="G271" s="126"/>
      <c r="H271" s="179"/>
      <c r="I271" s="196"/>
      <c r="J271" s="179"/>
      <c r="K271" s="179"/>
      <c r="L271" s="126"/>
      <c r="M271" s="196"/>
      <c r="N271" s="179"/>
      <c r="O271" s="179"/>
      <c r="P271" s="126"/>
      <c r="Q271" s="126"/>
    </row>
    <row r="272" spans="1:17" ht="29" x14ac:dyDescent="0.35">
      <c r="A272" s="214"/>
      <c r="B272" s="209"/>
      <c r="C272" s="210"/>
      <c r="D272" s="138" t="s">
        <v>1306</v>
      </c>
      <c r="E272" s="124"/>
      <c r="F272" s="179"/>
      <c r="G272" s="126"/>
      <c r="H272" s="179"/>
      <c r="I272" s="196"/>
      <c r="J272" s="179"/>
      <c r="K272" s="179"/>
      <c r="L272" s="126"/>
      <c r="M272" s="196"/>
      <c r="N272" s="179"/>
      <c r="O272" s="179"/>
      <c r="P272" s="126"/>
      <c r="Q272" s="126"/>
    </row>
    <row r="273" spans="1:17" ht="36.65" customHeight="1" x14ac:dyDescent="0.35">
      <c r="A273" s="214"/>
      <c r="B273" s="209"/>
      <c r="C273" s="210"/>
      <c r="D273" s="138" t="s">
        <v>1307</v>
      </c>
      <c r="E273" s="120"/>
      <c r="F273" s="180"/>
      <c r="G273" s="123"/>
      <c r="H273" s="180"/>
      <c r="I273" s="196"/>
      <c r="J273" s="180"/>
      <c r="K273" s="180"/>
      <c r="L273" s="123"/>
      <c r="M273" s="196"/>
      <c r="N273" s="180"/>
      <c r="O273" s="180"/>
      <c r="P273" s="123"/>
      <c r="Q273" s="123"/>
    </row>
    <row r="274" spans="1:17" ht="91" customHeight="1" x14ac:dyDescent="0.35">
      <c r="A274" s="215"/>
      <c r="B274" s="209"/>
      <c r="C274" s="210" t="s">
        <v>1308</v>
      </c>
      <c r="D274" s="138" t="s">
        <v>1309</v>
      </c>
      <c r="E274" s="116" t="s">
        <v>885</v>
      </c>
      <c r="F274" s="173" t="s">
        <v>945</v>
      </c>
      <c r="G274" s="175" t="s">
        <v>932</v>
      </c>
      <c r="H274" s="173"/>
      <c r="I274" s="196"/>
      <c r="J274" s="178"/>
      <c r="K274" s="178"/>
      <c r="L274" s="119"/>
      <c r="M274" s="196"/>
      <c r="N274" s="178"/>
      <c r="O274" s="178"/>
      <c r="P274" s="119"/>
      <c r="Q274" s="119"/>
    </row>
    <row r="275" spans="1:17" ht="37.75" customHeight="1" x14ac:dyDescent="0.35">
      <c r="A275" s="214"/>
      <c r="B275" s="209"/>
      <c r="C275" s="210"/>
      <c r="D275" s="138" t="s">
        <v>1310</v>
      </c>
      <c r="E275" s="124"/>
      <c r="F275" s="181"/>
      <c r="G275" s="176"/>
      <c r="H275" s="181"/>
      <c r="I275" s="196"/>
      <c r="J275" s="179"/>
      <c r="K275" s="179"/>
      <c r="L275" s="126"/>
      <c r="M275" s="196"/>
      <c r="N275" s="179"/>
      <c r="O275" s="179"/>
      <c r="P275" s="126"/>
      <c r="Q275" s="126"/>
    </row>
    <row r="276" spans="1:17" ht="57.65" customHeight="1" x14ac:dyDescent="0.35">
      <c r="A276" s="214"/>
      <c r="B276" s="209"/>
      <c r="C276" s="210"/>
      <c r="D276" s="138" t="s">
        <v>1311</v>
      </c>
      <c r="E276" s="120"/>
      <c r="F276" s="174"/>
      <c r="G276" s="177"/>
      <c r="H276" s="174"/>
      <c r="I276" s="196"/>
      <c r="J276" s="180"/>
      <c r="K276" s="180"/>
      <c r="L276" s="123"/>
      <c r="M276" s="196"/>
      <c r="N276" s="180"/>
      <c r="O276" s="180"/>
      <c r="P276" s="123"/>
      <c r="Q276" s="123"/>
    </row>
    <row r="277" spans="1:17" ht="192.65" customHeight="1" x14ac:dyDescent="0.35">
      <c r="A277" s="214"/>
      <c r="B277" s="138" t="s">
        <v>1312</v>
      </c>
      <c r="C277" s="139"/>
      <c r="D277" s="140"/>
      <c r="E277" s="112"/>
      <c r="F277" s="129"/>
      <c r="G277" s="129"/>
      <c r="H277" s="129"/>
      <c r="I277" s="130" t="s">
        <v>553</v>
      </c>
      <c r="J277" s="130" t="s">
        <v>561</v>
      </c>
      <c r="K277" s="130" t="s">
        <v>554</v>
      </c>
      <c r="L277" s="130" t="s">
        <v>552</v>
      </c>
      <c r="M277" s="130" t="s">
        <v>553</v>
      </c>
      <c r="N277" s="130" t="s">
        <v>561</v>
      </c>
      <c r="O277" s="130" t="s">
        <v>554</v>
      </c>
      <c r="P277" s="130" t="s">
        <v>552</v>
      </c>
      <c r="Q277" s="130"/>
    </row>
    <row r="278" spans="1:17" ht="55.75" customHeight="1" x14ac:dyDescent="0.35">
      <c r="A278" s="215"/>
      <c r="B278" s="209"/>
      <c r="C278" s="219" t="s">
        <v>1313</v>
      </c>
      <c r="D278" s="144" t="s">
        <v>1314</v>
      </c>
      <c r="E278" s="168" t="s">
        <v>886</v>
      </c>
      <c r="F278" s="182" t="s">
        <v>940</v>
      </c>
      <c r="G278" s="133"/>
      <c r="H278" s="182" t="s">
        <v>940</v>
      </c>
      <c r="I278" s="207"/>
      <c r="J278" s="182"/>
      <c r="K278" s="182"/>
      <c r="L278" s="133"/>
      <c r="M278" s="207"/>
      <c r="N278" s="182"/>
      <c r="O278" s="182"/>
      <c r="P278" s="133"/>
      <c r="Q278" s="133"/>
    </row>
    <row r="279" spans="1:17" ht="55.75" customHeight="1" x14ac:dyDescent="0.35">
      <c r="A279" s="214"/>
      <c r="B279" s="209"/>
      <c r="C279" s="219"/>
      <c r="D279" s="144" t="s">
        <v>1315</v>
      </c>
      <c r="E279" s="169"/>
      <c r="F279" s="208"/>
      <c r="G279" s="134"/>
      <c r="H279" s="208"/>
      <c r="I279" s="207"/>
      <c r="J279" s="208"/>
      <c r="K279" s="208"/>
      <c r="L279" s="134"/>
      <c r="M279" s="207"/>
      <c r="N279" s="208"/>
      <c r="O279" s="208"/>
      <c r="P279" s="134"/>
      <c r="Q279" s="134"/>
    </row>
    <row r="280" spans="1:17" ht="55.75" customHeight="1" x14ac:dyDescent="0.35">
      <c r="A280" s="214"/>
      <c r="B280" s="209"/>
      <c r="C280" s="219"/>
      <c r="D280" s="144" t="s">
        <v>1316</v>
      </c>
      <c r="E280" s="169"/>
      <c r="F280" s="208"/>
      <c r="G280" s="134"/>
      <c r="H280" s="208"/>
      <c r="I280" s="207"/>
      <c r="J280" s="208"/>
      <c r="K280" s="208"/>
      <c r="L280" s="134"/>
      <c r="M280" s="207"/>
      <c r="N280" s="208"/>
      <c r="O280" s="208"/>
      <c r="P280" s="134"/>
      <c r="Q280" s="134"/>
    </row>
    <row r="281" spans="1:17" ht="55.75" customHeight="1" x14ac:dyDescent="0.35">
      <c r="A281" s="214"/>
      <c r="B281" s="209"/>
      <c r="C281" s="219"/>
      <c r="D281" s="144" t="s">
        <v>1317</v>
      </c>
      <c r="E281" s="170"/>
      <c r="F281" s="183"/>
      <c r="G281" s="135"/>
      <c r="H281" s="183"/>
      <c r="I281" s="207"/>
      <c r="J281" s="183"/>
      <c r="K281" s="183"/>
      <c r="L281" s="135"/>
      <c r="M281" s="207"/>
      <c r="N281" s="183"/>
      <c r="O281" s="183"/>
      <c r="P281" s="135"/>
      <c r="Q281" s="135"/>
    </row>
    <row r="282" spans="1:17" ht="55.75" customHeight="1" x14ac:dyDescent="0.35">
      <c r="A282" s="215"/>
      <c r="B282" s="209"/>
      <c r="C282" s="210" t="s">
        <v>1318</v>
      </c>
      <c r="D282" s="138" t="s">
        <v>1319</v>
      </c>
      <c r="E282" s="68" t="s">
        <v>949</v>
      </c>
      <c r="F282" s="173" t="s">
        <v>940</v>
      </c>
      <c r="G282" s="117"/>
      <c r="H282" s="173" t="s">
        <v>940</v>
      </c>
      <c r="I282" s="196"/>
      <c r="J282" s="178"/>
      <c r="K282" s="178"/>
      <c r="L282" s="119"/>
      <c r="M282" s="196"/>
      <c r="N282" s="178"/>
      <c r="O282" s="178"/>
      <c r="P282" s="119"/>
      <c r="Q282" s="119"/>
    </row>
    <row r="283" spans="1:17" ht="55.75" customHeight="1" x14ac:dyDescent="0.35">
      <c r="A283" s="214"/>
      <c r="B283" s="209"/>
      <c r="C283" s="210"/>
      <c r="D283" s="138" t="s">
        <v>1320</v>
      </c>
      <c r="E283" s="120"/>
      <c r="F283" s="174"/>
      <c r="G283" s="121"/>
      <c r="H283" s="174"/>
      <c r="I283" s="196"/>
      <c r="J283" s="180"/>
      <c r="K283" s="180"/>
      <c r="L283" s="123"/>
      <c r="M283" s="196"/>
      <c r="N283" s="180"/>
      <c r="O283" s="180"/>
      <c r="P283" s="123"/>
      <c r="Q283" s="123"/>
    </row>
    <row r="284" spans="1:17" ht="117.65" customHeight="1" x14ac:dyDescent="0.35">
      <c r="A284" s="214"/>
      <c r="B284" s="209"/>
      <c r="C284" s="210" t="s">
        <v>1321</v>
      </c>
      <c r="D284" s="138" t="s">
        <v>1322</v>
      </c>
      <c r="E284" s="68" t="s">
        <v>887</v>
      </c>
      <c r="F284" s="173" t="s">
        <v>945</v>
      </c>
      <c r="G284" s="117"/>
      <c r="H284" s="173"/>
      <c r="I284" s="196"/>
      <c r="J284" s="178"/>
      <c r="K284" s="178"/>
      <c r="L284" s="119"/>
      <c r="M284" s="196"/>
      <c r="N284" s="178"/>
      <c r="O284" s="178"/>
      <c r="P284" s="119"/>
      <c r="Q284" s="119"/>
    </row>
    <row r="285" spans="1:17" ht="26.4" customHeight="1" x14ac:dyDescent="0.35">
      <c r="A285" s="214"/>
      <c r="B285" s="209"/>
      <c r="C285" s="210"/>
      <c r="D285" s="138" t="s">
        <v>1323</v>
      </c>
      <c r="E285" s="124"/>
      <c r="F285" s="181"/>
      <c r="G285" s="125"/>
      <c r="H285" s="181"/>
      <c r="I285" s="196"/>
      <c r="J285" s="179"/>
      <c r="K285" s="179"/>
      <c r="L285" s="126"/>
      <c r="M285" s="196"/>
      <c r="N285" s="179"/>
      <c r="O285" s="179"/>
      <c r="P285" s="126"/>
      <c r="Q285" s="126"/>
    </row>
    <row r="286" spans="1:17" ht="29" x14ac:dyDescent="0.35">
      <c r="A286" s="214"/>
      <c r="B286" s="209"/>
      <c r="C286" s="210"/>
      <c r="D286" s="138" t="s">
        <v>1324</v>
      </c>
      <c r="E286" s="120"/>
      <c r="F286" s="174"/>
      <c r="G286" s="121"/>
      <c r="H286" s="174"/>
      <c r="I286" s="196"/>
      <c r="J286" s="180"/>
      <c r="K286" s="180"/>
      <c r="L286" s="123"/>
      <c r="M286" s="196"/>
      <c r="N286" s="180"/>
      <c r="O286" s="180"/>
      <c r="P286" s="123"/>
      <c r="Q286" s="123"/>
    </row>
    <row r="287" spans="1:17" ht="29" x14ac:dyDescent="0.35">
      <c r="A287" s="214"/>
      <c r="B287" s="209"/>
      <c r="C287" s="210" t="s">
        <v>1325</v>
      </c>
      <c r="D287" s="138" t="s">
        <v>1326</v>
      </c>
      <c r="E287" s="68" t="s">
        <v>888</v>
      </c>
      <c r="F287" s="178" t="s">
        <v>945</v>
      </c>
      <c r="G287" s="119"/>
      <c r="H287" s="178"/>
      <c r="I287" s="196"/>
      <c r="J287" s="178"/>
      <c r="K287" s="178"/>
      <c r="L287" s="119"/>
      <c r="M287" s="196"/>
      <c r="N287" s="178"/>
      <c r="O287" s="178"/>
      <c r="P287" s="119"/>
      <c r="Q287" s="119"/>
    </row>
    <row r="288" spans="1:17" x14ac:dyDescent="0.35">
      <c r="A288" s="214"/>
      <c r="B288" s="209"/>
      <c r="C288" s="210"/>
      <c r="D288" s="138" t="s">
        <v>1327</v>
      </c>
      <c r="E288" s="120"/>
      <c r="F288" s="180"/>
      <c r="G288" s="123"/>
      <c r="H288" s="180"/>
      <c r="I288" s="196"/>
      <c r="J288" s="180"/>
      <c r="K288" s="180"/>
      <c r="L288" s="123"/>
      <c r="M288" s="196"/>
      <c r="N288" s="180"/>
      <c r="O288" s="180"/>
      <c r="P288" s="123"/>
      <c r="Q288" s="123"/>
    </row>
    <row r="289" spans="1:17" ht="176.5" customHeight="1" x14ac:dyDescent="0.35">
      <c r="A289" s="220" t="s">
        <v>394</v>
      </c>
      <c r="B289" s="138" t="s">
        <v>1328</v>
      </c>
      <c r="C289" s="139"/>
      <c r="D289" s="140"/>
      <c r="E289" s="112"/>
      <c r="F289" s="129"/>
      <c r="G289" s="129"/>
      <c r="H289" s="129"/>
      <c r="I289" s="130" t="s">
        <v>553</v>
      </c>
      <c r="J289" s="130" t="s">
        <v>561</v>
      </c>
      <c r="K289" s="130" t="s">
        <v>554</v>
      </c>
      <c r="L289" s="130" t="s">
        <v>559</v>
      </c>
      <c r="M289" s="130" t="s">
        <v>553</v>
      </c>
      <c r="N289" s="130" t="s">
        <v>561</v>
      </c>
      <c r="O289" s="130" t="s">
        <v>554</v>
      </c>
      <c r="P289" s="130" t="s">
        <v>559</v>
      </c>
      <c r="Q289" s="130"/>
    </row>
    <row r="290" spans="1:17" ht="102.65" customHeight="1" x14ac:dyDescent="0.35">
      <c r="A290" s="221"/>
      <c r="B290" s="209"/>
      <c r="C290" s="210" t="s">
        <v>1329</v>
      </c>
      <c r="D290" s="138" t="s">
        <v>1330</v>
      </c>
      <c r="E290" s="116" t="s">
        <v>889</v>
      </c>
      <c r="F290" s="184" t="s">
        <v>940</v>
      </c>
      <c r="G290" s="146"/>
      <c r="H290" s="184" t="s">
        <v>945</v>
      </c>
      <c r="I290" s="196"/>
      <c r="J290" s="178"/>
      <c r="K290" s="178"/>
      <c r="L290" s="119"/>
      <c r="M290" s="196"/>
      <c r="N290" s="178"/>
      <c r="O290" s="178"/>
      <c r="P290" s="119"/>
      <c r="Q290" s="119"/>
    </row>
    <row r="291" spans="1:17" ht="34.75" customHeight="1" x14ac:dyDescent="0.35">
      <c r="A291" s="220"/>
      <c r="B291" s="209"/>
      <c r="C291" s="210"/>
      <c r="D291" s="138" t="s">
        <v>1331</v>
      </c>
      <c r="E291" s="124"/>
      <c r="F291" s="185"/>
      <c r="G291" s="147"/>
      <c r="H291" s="185"/>
      <c r="I291" s="196"/>
      <c r="J291" s="179"/>
      <c r="K291" s="179"/>
      <c r="L291" s="126"/>
      <c r="M291" s="196"/>
      <c r="N291" s="179"/>
      <c r="O291" s="179"/>
      <c r="P291" s="126"/>
      <c r="Q291" s="126"/>
    </row>
    <row r="292" spans="1:17" ht="34.75" customHeight="1" x14ac:dyDescent="0.35">
      <c r="A292" s="220"/>
      <c r="B292" s="209"/>
      <c r="C292" s="210"/>
      <c r="D292" s="138" t="s">
        <v>1332</v>
      </c>
      <c r="E292" s="124"/>
      <c r="F292" s="185"/>
      <c r="G292" s="147"/>
      <c r="H292" s="185"/>
      <c r="I292" s="196"/>
      <c r="J292" s="179"/>
      <c r="K292" s="179"/>
      <c r="L292" s="126"/>
      <c r="M292" s="196"/>
      <c r="N292" s="179"/>
      <c r="O292" s="179"/>
      <c r="P292" s="126"/>
      <c r="Q292" s="126"/>
    </row>
    <row r="293" spans="1:17" ht="34.75" customHeight="1" x14ac:dyDescent="0.35">
      <c r="A293" s="220"/>
      <c r="B293" s="209"/>
      <c r="C293" s="210"/>
      <c r="D293" s="138" t="s">
        <v>1333</v>
      </c>
      <c r="E293" s="124"/>
      <c r="F293" s="185"/>
      <c r="G293" s="147"/>
      <c r="H293" s="185"/>
      <c r="I293" s="196"/>
      <c r="J293" s="179"/>
      <c r="K293" s="179"/>
      <c r="L293" s="126"/>
      <c r="M293" s="196"/>
      <c r="N293" s="179"/>
      <c r="O293" s="179"/>
      <c r="P293" s="126"/>
      <c r="Q293" s="126"/>
    </row>
    <row r="294" spans="1:17" ht="34.75" customHeight="1" x14ac:dyDescent="0.35">
      <c r="A294" s="220"/>
      <c r="B294" s="209"/>
      <c r="C294" s="210"/>
      <c r="D294" s="138" t="s">
        <v>1334</v>
      </c>
      <c r="E294" s="120"/>
      <c r="F294" s="186"/>
      <c r="G294" s="148"/>
      <c r="H294" s="186"/>
      <c r="I294" s="196"/>
      <c r="J294" s="180"/>
      <c r="K294" s="180"/>
      <c r="L294" s="123"/>
      <c r="M294" s="196"/>
      <c r="N294" s="180"/>
      <c r="O294" s="180"/>
      <c r="P294" s="123"/>
      <c r="Q294" s="123"/>
    </row>
    <row r="295" spans="1:17" ht="34.75" customHeight="1" x14ac:dyDescent="0.35">
      <c r="A295" s="220"/>
      <c r="B295" s="209"/>
      <c r="C295" s="210" t="s">
        <v>1335</v>
      </c>
      <c r="D295" s="138" t="s">
        <v>1336</v>
      </c>
      <c r="E295" s="68" t="s">
        <v>890</v>
      </c>
      <c r="F295" s="184" t="s">
        <v>946</v>
      </c>
      <c r="G295" s="146"/>
      <c r="H295" s="184"/>
      <c r="I295" s="196"/>
      <c r="J295" s="178"/>
      <c r="K295" s="178"/>
      <c r="L295" s="119"/>
      <c r="M295" s="196"/>
      <c r="N295" s="178"/>
      <c r="O295" s="178"/>
      <c r="P295" s="119"/>
      <c r="Q295" s="119"/>
    </row>
    <row r="296" spans="1:17" ht="34.75" customHeight="1" x14ac:dyDescent="0.35">
      <c r="A296" s="220"/>
      <c r="B296" s="209"/>
      <c r="C296" s="210"/>
      <c r="D296" s="138" t="s">
        <v>1337</v>
      </c>
      <c r="E296" s="124"/>
      <c r="F296" s="185"/>
      <c r="G296" s="147"/>
      <c r="H296" s="185"/>
      <c r="I296" s="196"/>
      <c r="J296" s="179"/>
      <c r="K296" s="179"/>
      <c r="L296" s="126"/>
      <c r="M296" s="196"/>
      <c r="N296" s="179"/>
      <c r="O296" s="179"/>
      <c r="P296" s="126"/>
      <c r="Q296" s="126"/>
    </row>
    <row r="297" spans="1:17" ht="34.75" customHeight="1" x14ac:dyDescent="0.35">
      <c r="A297" s="220"/>
      <c r="B297" s="209"/>
      <c r="C297" s="210"/>
      <c r="D297" s="138" t="s">
        <v>1338</v>
      </c>
      <c r="E297" s="124"/>
      <c r="F297" s="185"/>
      <c r="G297" s="147"/>
      <c r="H297" s="185"/>
      <c r="I297" s="196"/>
      <c r="J297" s="179"/>
      <c r="K297" s="179"/>
      <c r="L297" s="126"/>
      <c r="M297" s="196"/>
      <c r="N297" s="179"/>
      <c r="O297" s="179"/>
      <c r="P297" s="126"/>
      <c r="Q297" s="126"/>
    </row>
    <row r="298" spans="1:17" ht="34.75" customHeight="1" x14ac:dyDescent="0.35">
      <c r="A298" s="220"/>
      <c r="B298" s="209"/>
      <c r="C298" s="210"/>
      <c r="D298" s="138" t="s">
        <v>1339</v>
      </c>
      <c r="E298" s="120"/>
      <c r="F298" s="186"/>
      <c r="G298" s="148"/>
      <c r="H298" s="186"/>
      <c r="I298" s="196"/>
      <c r="J298" s="180"/>
      <c r="K298" s="180"/>
      <c r="L298" s="123"/>
      <c r="M298" s="196"/>
      <c r="N298" s="180"/>
      <c r="O298" s="180"/>
      <c r="P298" s="123"/>
      <c r="Q298" s="123"/>
    </row>
    <row r="299" spans="1:17" ht="165" customHeight="1" x14ac:dyDescent="0.35">
      <c r="A299" s="221"/>
      <c r="B299" s="209"/>
      <c r="C299" s="210" t="s">
        <v>1340</v>
      </c>
      <c r="D299" s="138" t="s">
        <v>1341</v>
      </c>
      <c r="E299" s="68" t="s">
        <v>891</v>
      </c>
      <c r="F299" s="187" t="s">
        <v>940</v>
      </c>
      <c r="G299" s="152"/>
      <c r="H299" s="187" t="s">
        <v>945</v>
      </c>
      <c r="I299" s="196"/>
      <c r="J299" s="178"/>
      <c r="K299" s="178"/>
      <c r="L299" s="119"/>
      <c r="M299" s="196"/>
      <c r="N299" s="178"/>
      <c r="O299" s="178"/>
      <c r="P299" s="119"/>
      <c r="Q299" s="119"/>
    </row>
    <row r="300" spans="1:17" ht="40.75" customHeight="1" x14ac:dyDescent="0.35">
      <c r="A300" s="220"/>
      <c r="B300" s="209"/>
      <c r="C300" s="210"/>
      <c r="D300" s="138" t="s">
        <v>1342</v>
      </c>
      <c r="E300" s="124"/>
      <c r="F300" s="188"/>
      <c r="G300" s="153"/>
      <c r="H300" s="188"/>
      <c r="I300" s="196"/>
      <c r="J300" s="179"/>
      <c r="K300" s="179"/>
      <c r="L300" s="126"/>
      <c r="M300" s="196"/>
      <c r="N300" s="179"/>
      <c r="O300" s="179"/>
      <c r="P300" s="126"/>
      <c r="Q300" s="126"/>
    </row>
    <row r="301" spans="1:17" ht="40.75" customHeight="1" x14ac:dyDescent="0.35">
      <c r="A301" s="220"/>
      <c r="B301" s="209"/>
      <c r="C301" s="210"/>
      <c r="D301" s="138" t="s">
        <v>1343</v>
      </c>
      <c r="E301" s="120"/>
      <c r="F301" s="189"/>
      <c r="G301" s="154"/>
      <c r="H301" s="189"/>
      <c r="I301" s="196"/>
      <c r="J301" s="180"/>
      <c r="K301" s="180"/>
      <c r="L301" s="123"/>
      <c r="M301" s="196"/>
      <c r="N301" s="180"/>
      <c r="O301" s="180"/>
      <c r="P301" s="123"/>
      <c r="Q301" s="123"/>
    </row>
    <row r="302" spans="1:17" ht="40.75" customHeight="1" x14ac:dyDescent="0.35">
      <c r="A302" s="220"/>
      <c r="B302" s="209"/>
      <c r="C302" s="210" t="s">
        <v>1344</v>
      </c>
      <c r="D302" s="138" t="s">
        <v>1345</v>
      </c>
      <c r="E302" s="68" t="s">
        <v>892</v>
      </c>
      <c r="F302" s="173" t="s">
        <v>946</v>
      </c>
      <c r="G302" s="118"/>
      <c r="H302" s="173"/>
      <c r="I302" s="196"/>
      <c r="J302" s="178"/>
      <c r="K302" s="178"/>
      <c r="L302" s="119"/>
      <c r="M302" s="196"/>
      <c r="N302" s="178"/>
      <c r="O302" s="178"/>
      <c r="P302" s="119"/>
      <c r="Q302" s="119"/>
    </row>
    <row r="303" spans="1:17" ht="40.75" customHeight="1" x14ac:dyDescent="0.35">
      <c r="A303" s="220"/>
      <c r="B303" s="209"/>
      <c r="C303" s="210"/>
      <c r="D303" s="138" t="s">
        <v>1346</v>
      </c>
      <c r="E303" s="120"/>
      <c r="F303" s="174"/>
      <c r="G303" s="122"/>
      <c r="H303" s="174"/>
      <c r="I303" s="196"/>
      <c r="J303" s="180"/>
      <c r="K303" s="180"/>
      <c r="L303" s="123"/>
      <c r="M303" s="196"/>
      <c r="N303" s="180"/>
      <c r="O303" s="180"/>
      <c r="P303" s="123"/>
      <c r="Q303" s="123"/>
    </row>
    <row r="304" spans="1:17" ht="83.5" customHeight="1" x14ac:dyDescent="0.35">
      <c r="A304" s="221"/>
      <c r="B304" s="209"/>
      <c r="C304" s="210" t="s">
        <v>1347</v>
      </c>
      <c r="D304" s="138" t="s">
        <v>1348</v>
      </c>
      <c r="E304" s="68" t="s">
        <v>893</v>
      </c>
      <c r="F304" s="178" t="s">
        <v>940</v>
      </c>
      <c r="G304" s="119"/>
      <c r="H304" s="178" t="s">
        <v>940</v>
      </c>
      <c r="I304" s="196"/>
      <c r="J304" s="178"/>
      <c r="K304" s="178"/>
      <c r="L304" s="119"/>
      <c r="M304" s="196"/>
      <c r="N304" s="178"/>
      <c r="O304" s="178"/>
      <c r="P304" s="119"/>
      <c r="Q304" s="119"/>
    </row>
    <row r="305" spans="1:17" ht="34.75" customHeight="1" x14ac:dyDescent="0.35">
      <c r="A305" s="220"/>
      <c r="B305" s="209"/>
      <c r="C305" s="210"/>
      <c r="D305" s="138" t="s">
        <v>1349</v>
      </c>
      <c r="E305" s="124"/>
      <c r="F305" s="179"/>
      <c r="G305" s="126"/>
      <c r="H305" s="179"/>
      <c r="I305" s="196"/>
      <c r="J305" s="179"/>
      <c r="K305" s="179"/>
      <c r="L305" s="126"/>
      <c r="M305" s="196"/>
      <c r="N305" s="179"/>
      <c r="O305" s="179"/>
      <c r="P305" s="126"/>
      <c r="Q305" s="126"/>
    </row>
    <row r="306" spans="1:17" ht="25.25" customHeight="1" x14ac:dyDescent="0.35">
      <c r="A306" s="220"/>
      <c r="B306" s="209"/>
      <c r="C306" s="210"/>
      <c r="D306" s="138" t="s">
        <v>1350</v>
      </c>
      <c r="E306" s="124"/>
      <c r="F306" s="179"/>
      <c r="G306" s="126"/>
      <c r="H306" s="179"/>
      <c r="I306" s="196"/>
      <c r="J306" s="179"/>
      <c r="K306" s="179"/>
      <c r="L306" s="126"/>
      <c r="M306" s="196"/>
      <c r="N306" s="179"/>
      <c r="O306" s="179"/>
      <c r="P306" s="126"/>
      <c r="Q306" s="126"/>
    </row>
    <row r="307" spans="1:17" ht="31.25" customHeight="1" x14ac:dyDescent="0.35">
      <c r="A307" s="220"/>
      <c r="B307" s="209"/>
      <c r="C307" s="210"/>
      <c r="D307" s="138" t="s">
        <v>1351</v>
      </c>
      <c r="E307" s="124"/>
      <c r="F307" s="179"/>
      <c r="G307" s="126"/>
      <c r="H307" s="179"/>
      <c r="I307" s="196"/>
      <c r="J307" s="179"/>
      <c r="K307" s="179"/>
      <c r="L307" s="126"/>
      <c r="M307" s="196"/>
      <c r="N307" s="179"/>
      <c r="O307" s="179"/>
      <c r="P307" s="126"/>
      <c r="Q307" s="126"/>
    </row>
    <row r="308" spans="1:17" ht="65.400000000000006" customHeight="1" x14ac:dyDescent="0.35">
      <c r="A308" s="220"/>
      <c r="B308" s="209"/>
      <c r="C308" s="210"/>
      <c r="D308" s="138" t="s">
        <v>1352</v>
      </c>
      <c r="E308" s="120"/>
      <c r="F308" s="180"/>
      <c r="G308" s="123"/>
      <c r="H308" s="180"/>
      <c r="I308" s="196"/>
      <c r="J308" s="180"/>
      <c r="K308" s="180"/>
      <c r="L308" s="123"/>
      <c r="M308" s="196"/>
      <c r="N308" s="180"/>
      <c r="O308" s="180"/>
      <c r="P308" s="123"/>
      <c r="Q308" s="123"/>
    </row>
    <row r="309" spans="1:17" ht="189.65" customHeight="1" x14ac:dyDescent="0.35">
      <c r="A309" s="220"/>
      <c r="B309" s="138" t="s">
        <v>1353</v>
      </c>
      <c r="C309" s="139"/>
      <c r="D309" s="140"/>
      <c r="E309" s="112"/>
      <c r="F309" s="129"/>
      <c r="G309" s="129"/>
      <c r="H309" s="129"/>
      <c r="I309" s="130" t="s">
        <v>556</v>
      </c>
      <c r="J309" s="130" t="s">
        <v>550</v>
      </c>
      <c r="K309" s="130" t="s">
        <v>554</v>
      </c>
      <c r="L309" s="130" t="s">
        <v>552</v>
      </c>
      <c r="M309" s="130" t="s">
        <v>556</v>
      </c>
      <c r="N309" s="130" t="s">
        <v>550</v>
      </c>
      <c r="O309" s="130" t="s">
        <v>554</v>
      </c>
      <c r="P309" s="130" t="s">
        <v>552</v>
      </c>
      <c r="Q309" s="130"/>
    </row>
    <row r="310" spans="1:17" ht="54.65" customHeight="1" x14ac:dyDescent="0.35">
      <c r="A310" s="220"/>
      <c r="B310" s="209"/>
      <c r="C310" s="210" t="s">
        <v>1354</v>
      </c>
      <c r="D310" s="138" t="s">
        <v>1355</v>
      </c>
      <c r="E310" s="68" t="s">
        <v>894</v>
      </c>
      <c r="F310" s="190" t="s">
        <v>945</v>
      </c>
      <c r="G310" s="155"/>
      <c r="H310" s="190"/>
      <c r="I310" s="196"/>
      <c r="J310" s="178"/>
      <c r="K310" s="178"/>
      <c r="L310" s="119"/>
      <c r="M310" s="196"/>
      <c r="N310" s="178"/>
      <c r="O310" s="178"/>
      <c r="P310" s="119"/>
      <c r="Q310" s="119"/>
    </row>
    <row r="311" spans="1:17" ht="55.75" customHeight="1" x14ac:dyDescent="0.35">
      <c r="A311" s="220"/>
      <c r="B311" s="209"/>
      <c r="C311" s="210"/>
      <c r="D311" s="138" t="s">
        <v>1356</v>
      </c>
      <c r="E311" s="124"/>
      <c r="F311" s="191"/>
      <c r="G311" s="156"/>
      <c r="H311" s="191"/>
      <c r="I311" s="196"/>
      <c r="J311" s="179"/>
      <c r="K311" s="179"/>
      <c r="L311" s="126"/>
      <c r="M311" s="196"/>
      <c r="N311" s="179"/>
      <c r="O311" s="179"/>
      <c r="P311" s="126"/>
      <c r="Q311" s="126"/>
    </row>
    <row r="312" spans="1:17" ht="40.75" customHeight="1" x14ac:dyDescent="0.35">
      <c r="A312" s="220"/>
      <c r="B312" s="209"/>
      <c r="C312" s="210"/>
      <c r="D312" s="138" t="s">
        <v>1357</v>
      </c>
      <c r="E312" s="124"/>
      <c r="F312" s="191"/>
      <c r="G312" s="156"/>
      <c r="H312" s="191"/>
      <c r="I312" s="196"/>
      <c r="J312" s="179"/>
      <c r="K312" s="179"/>
      <c r="L312" s="126"/>
      <c r="M312" s="196"/>
      <c r="N312" s="179"/>
      <c r="O312" s="179"/>
      <c r="P312" s="126"/>
      <c r="Q312" s="126"/>
    </row>
    <row r="313" spans="1:17" x14ac:dyDescent="0.35">
      <c r="A313" s="220"/>
      <c r="B313" s="209"/>
      <c r="C313" s="210"/>
      <c r="D313" s="138" t="s">
        <v>1358</v>
      </c>
      <c r="E313" s="120"/>
      <c r="F313" s="192"/>
      <c r="G313" s="157"/>
      <c r="H313" s="192"/>
      <c r="I313" s="196"/>
      <c r="J313" s="180"/>
      <c r="K313" s="180"/>
      <c r="L313" s="123"/>
      <c r="M313" s="196"/>
      <c r="N313" s="180"/>
      <c r="O313" s="180"/>
      <c r="P313" s="123"/>
      <c r="Q313" s="123"/>
    </row>
    <row r="314" spans="1:17" ht="72.5" x14ac:dyDescent="0.35">
      <c r="A314" s="220"/>
      <c r="B314" s="209"/>
      <c r="C314" s="210" t="s">
        <v>1359</v>
      </c>
      <c r="D314" s="138" t="s">
        <v>1360</v>
      </c>
      <c r="E314" s="68" t="s">
        <v>895</v>
      </c>
      <c r="F314" s="182" t="s">
        <v>945</v>
      </c>
      <c r="G314" s="175" t="s">
        <v>950</v>
      </c>
      <c r="H314" s="173" t="s">
        <v>945</v>
      </c>
      <c r="I314" s="196"/>
      <c r="J314" s="178"/>
      <c r="K314" s="178"/>
      <c r="L314" s="119"/>
      <c r="M314" s="196"/>
      <c r="N314" s="178"/>
      <c r="O314" s="178"/>
      <c r="P314" s="119"/>
      <c r="Q314" s="119"/>
    </row>
    <row r="315" spans="1:17" ht="29" x14ac:dyDescent="0.35">
      <c r="A315" s="220"/>
      <c r="B315" s="209"/>
      <c r="C315" s="210"/>
      <c r="D315" s="138" t="s">
        <v>1361</v>
      </c>
      <c r="E315" s="124"/>
      <c r="F315" s="208"/>
      <c r="G315" s="176"/>
      <c r="H315" s="181"/>
      <c r="I315" s="196"/>
      <c r="J315" s="179"/>
      <c r="K315" s="179"/>
      <c r="L315" s="126"/>
      <c r="M315" s="196"/>
      <c r="N315" s="179"/>
      <c r="O315" s="179"/>
      <c r="P315" s="126"/>
      <c r="Q315" s="126"/>
    </row>
    <row r="316" spans="1:17" ht="21.65" customHeight="1" x14ac:dyDescent="0.35">
      <c r="A316" s="220"/>
      <c r="B316" s="209"/>
      <c r="C316" s="210"/>
      <c r="D316" s="138" t="s">
        <v>1362</v>
      </c>
      <c r="E316" s="120"/>
      <c r="F316" s="183"/>
      <c r="G316" s="177"/>
      <c r="H316" s="174"/>
      <c r="I316" s="196"/>
      <c r="J316" s="180"/>
      <c r="K316" s="180"/>
      <c r="L316" s="123"/>
      <c r="M316" s="196"/>
      <c r="N316" s="180"/>
      <c r="O316" s="180"/>
      <c r="P316" s="123"/>
      <c r="Q316" s="123"/>
    </row>
    <row r="317" spans="1:17" ht="87" x14ac:dyDescent="0.35">
      <c r="A317" s="220"/>
      <c r="B317" s="209"/>
      <c r="C317" s="210" t="s">
        <v>1363</v>
      </c>
      <c r="D317" s="138" t="s">
        <v>1364</v>
      </c>
      <c r="E317" s="68" t="s">
        <v>896</v>
      </c>
      <c r="F317" s="184" t="s">
        <v>946</v>
      </c>
      <c r="G317" s="146"/>
      <c r="H317" s="184"/>
      <c r="I317" s="196"/>
      <c r="J317" s="178"/>
      <c r="K317" s="178"/>
      <c r="L317" s="119"/>
      <c r="M317" s="196"/>
      <c r="N317" s="178"/>
      <c r="O317" s="178"/>
      <c r="P317" s="119"/>
      <c r="Q317" s="119"/>
    </row>
    <row r="318" spans="1:17" x14ac:dyDescent="0.35">
      <c r="A318" s="220"/>
      <c r="B318" s="209"/>
      <c r="C318" s="210"/>
      <c r="D318" s="138" t="s">
        <v>1365</v>
      </c>
      <c r="E318" s="120"/>
      <c r="F318" s="186"/>
      <c r="G318" s="148"/>
      <c r="H318" s="186"/>
      <c r="I318" s="196"/>
      <c r="J318" s="180"/>
      <c r="K318" s="180"/>
      <c r="L318" s="123"/>
      <c r="M318" s="196"/>
      <c r="N318" s="180"/>
      <c r="O318" s="180"/>
      <c r="P318" s="123"/>
      <c r="Q318" s="123"/>
    </row>
    <row r="319" spans="1:17" ht="101.5" x14ac:dyDescent="0.35">
      <c r="A319" s="220"/>
      <c r="B319" s="209"/>
      <c r="C319" s="210" t="s">
        <v>1366</v>
      </c>
      <c r="D319" s="138" t="s">
        <v>1367</v>
      </c>
      <c r="E319" s="68" t="s">
        <v>897</v>
      </c>
      <c r="F319" s="190" t="s">
        <v>945</v>
      </c>
      <c r="G319" s="158"/>
      <c r="H319" s="190"/>
      <c r="I319" s="196"/>
      <c r="J319" s="178"/>
      <c r="K319" s="178"/>
      <c r="L319" s="119"/>
      <c r="M319" s="196"/>
      <c r="N319" s="178"/>
      <c r="O319" s="178"/>
      <c r="P319" s="119"/>
      <c r="Q319" s="119"/>
    </row>
    <row r="320" spans="1:17" ht="29" x14ac:dyDescent="0.35">
      <c r="A320" s="220"/>
      <c r="B320" s="209"/>
      <c r="C320" s="210"/>
      <c r="D320" s="138" t="s">
        <v>1368</v>
      </c>
      <c r="E320" s="124"/>
      <c r="F320" s="191"/>
      <c r="G320" s="159"/>
      <c r="H320" s="191"/>
      <c r="I320" s="196"/>
      <c r="J320" s="179"/>
      <c r="K320" s="179"/>
      <c r="L320" s="126"/>
      <c r="M320" s="196"/>
      <c r="N320" s="179"/>
      <c r="O320" s="179"/>
      <c r="P320" s="126"/>
      <c r="Q320" s="126"/>
    </row>
    <row r="321" spans="1:17" ht="29" x14ac:dyDescent="0.35">
      <c r="A321" s="220"/>
      <c r="B321" s="209"/>
      <c r="C321" s="210"/>
      <c r="D321" s="138" t="s">
        <v>1369</v>
      </c>
      <c r="E321" s="124"/>
      <c r="F321" s="191"/>
      <c r="G321" s="159"/>
      <c r="H321" s="191"/>
      <c r="I321" s="196"/>
      <c r="J321" s="179"/>
      <c r="K321" s="179"/>
      <c r="L321" s="126"/>
      <c r="M321" s="196"/>
      <c r="N321" s="179"/>
      <c r="O321" s="179"/>
      <c r="P321" s="126"/>
      <c r="Q321" s="126"/>
    </row>
    <row r="322" spans="1:17" ht="36" customHeight="1" x14ac:dyDescent="0.35">
      <c r="A322" s="220"/>
      <c r="B322" s="209"/>
      <c r="C322" s="210"/>
      <c r="D322" s="138" t="s">
        <v>1370</v>
      </c>
      <c r="E322" s="120"/>
      <c r="F322" s="192"/>
      <c r="G322" s="160"/>
      <c r="H322" s="192"/>
      <c r="I322" s="196"/>
      <c r="J322" s="180"/>
      <c r="K322" s="180"/>
      <c r="L322" s="123"/>
      <c r="M322" s="196"/>
      <c r="N322" s="180"/>
      <c r="O322" s="180"/>
      <c r="P322" s="123"/>
      <c r="Q322" s="123"/>
    </row>
    <row r="323" spans="1:17" ht="87" x14ac:dyDescent="0.35">
      <c r="A323" s="220"/>
      <c r="B323" s="209"/>
      <c r="C323" s="210" t="s">
        <v>1371</v>
      </c>
      <c r="D323" s="138" t="s">
        <v>1372</v>
      </c>
      <c r="E323" s="68" t="s">
        <v>898</v>
      </c>
      <c r="F323" s="173" t="s">
        <v>940</v>
      </c>
      <c r="G323" s="118" t="s">
        <v>933</v>
      </c>
      <c r="H323" s="173" t="s">
        <v>945</v>
      </c>
      <c r="I323" s="196"/>
      <c r="J323" s="178"/>
      <c r="K323" s="178"/>
      <c r="L323" s="119"/>
      <c r="M323" s="196"/>
      <c r="N323" s="178"/>
      <c r="O323" s="178"/>
      <c r="P323" s="119"/>
      <c r="Q323" s="119"/>
    </row>
    <row r="324" spans="1:17" ht="29" x14ac:dyDescent="0.35">
      <c r="A324" s="220"/>
      <c r="B324" s="209"/>
      <c r="C324" s="210"/>
      <c r="D324" s="138" t="s">
        <v>1373</v>
      </c>
      <c r="E324" s="124"/>
      <c r="F324" s="181"/>
      <c r="G324" s="127"/>
      <c r="H324" s="181"/>
      <c r="I324" s="196"/>
      <c r="J324" s="179"/>
      <c r="K324" s="179"/>
      <c r="L324" s="126"/>
      <c r="M324" s="196"/>
      <c r="N324" s="179"/>
      <c r="O324" s="179"/>
      <c r="P324" s="126"/>
      <c r="Q324" s="126"/>
    </row>
    <row r="325" spans="1:17" ht="29" x14ac:dyDescent="0.35">
      <c r="A325" s="220"/>
      <c r="B325" s="209"/>
      <c r="C325" s="210"/>
      <c r="D325" s="138" t="s">
        <v>1374</v>
      </c>
      <c r="E325" s="120"/>
      <c r="F325" s="174"/>
      <c r="G325" s="122"/>
      <c r="H325" s="174"/>
      <c r="I325" s="196"/>
      <c r="J325" s="180"/>
      <c r="K325" s="180"/>
      <c r="L325" s="123"/>
      <c r="M325" s="196"/>
      <c r="N325" s="180"/>
      <c r="O325" s="180"/>
      <c r="P325" s="123"/>
      <c r="Q325" s="123"/>
    </row>
    <row r="326" spans="1:17" ht="43.5" x14ac:dyDescent="0.35">
      <c r="A326" s="221"/>
      <c r="B326" s="209"/>
      <c r="C326" s="210" t="s">
        <v>1375</v>
      </c>
      <c r="D326" s="138" t="s">
        <v>1376</v>
      </c>
      <c r="E326" s="68" t="s">
        <v>899</v>
      </c>
      <c r="F326" s="173" t="s">
        <v>940</v>
      </c>
      <c r="G326" s="151" t="s">
        <v>934</v>
      </c>
      <c r="H326" s="173" t="s">
        <v>940</v>
      </c>
      <c r="I326" s="196"/>
      <c r="J326" s="178"/>
      <c r="K326" s="178"/>
      <c r="L326" s="119"/>
      <c r="M326" s="196"/>
      <c r="N326" s="178"/>
      <c r="O326" s="178"/>
      <c r="P326" s="119"/>
      <c r="Q326" s="119"/>
    </row>
    <row r="327" spans="1:17" x14ac:dyDescent="0.35">
      <c r="A327" s="220"/>
      <c r="B327" s="209"/>
      <c r="C327" s="210"/>
      <c r="D327" s="138" t="s">
        <v>1377</v>
      </c>
      <c r="E327" s="120"/>
      <c r="F327" s="174"/>
      <c r="G327" s="121"/>
      <c r="H327" s="174"/>
      <c r="I327" s="196"/>
      <c r="J327" s="180"/>
      <c r="K327" s="180"/>
      <c r="L327" s="123"/>
      <c r="M327" s="196"/>
      <c r="N327" s="180"/>
      <c r="O327" s="180"/>
      <c r="P327" s="123"/>
      <c r="Q327" s="123"/>
    </row>
    <row r="328" spans="1:17" ht="211" customHeight="1" x14ac:dyDescent="0.35">
      <c r="A328" s="222" t="s">
        <v>449</v>
      </c>
      <c r="B328" s="138" t="s">
        <v>1378</v>
      </c>
      <c r="C328" s="139"/>
      <c r="D328" s="140"/>
      <c r="E328" s="112"/>
      <c r="F328" s="129"/>
      <c r="G328" s="129"/>
      <c r="H328" s="129"/>
      <c r="I328" s="130" t="s">
        <v>553</v>
      </c>
      <c r="J328" s="130" t="s">
        <v>550</v>
      </c>
      <c r="K328" s="130" t="s">
        <v>554</v>
      </c>
      <c r="L328" s="130" t="s">
        <v>562</v>
      </c>
      <c r="M328" s="130" t="s">
        <v>553</v>
      </c>
      <c r="N328" s="130" t="s">
        <v>550</v>
      </c>
      <c r="O328" s="130" t="s">
        <v>554</v>
      </c>
      <c r="P328" s="130" t="s">
        <v>562</v>
      </c>
      <c r="Q328" s="130"/>
    </row>
    <row r="329" spans="1:17" ht="264" customHeight="1" x14ac:dyDescent="0.35">
      <c r="A329" s="223"/>
      <c r="B329" s="209"/>
      <c r="C329" s="210" t="s">
        <v>1379</v>
      </c>
      <c r="D329" s="138" t="s">
        <v>1380</v>
      </c>
      <c r="E329" s="68" t="s">
        <v>900</v>
      </c>
      <c r="F329" s="178" t="s">
        <v>940</v>
      </c>
      <c r="G329" s="119"/>
      <c r="H329" s="178" t="s">
        <v>940</v>
      </c>
      <c r="I329" s="196"/>
      <c r="J329" s="178"/>
      <c r="K329" s="178"/>
      <c r="L329" s="119"/>
      <c r="M329" s="196"/>
      <c r="N329" s="178"/>
      <c r="O329" s="178"/>
      <c r="P329" s="119"/>
      <c r="Q329" s="119"/>
    </row>
    <row r="330" spans="1:17" ht="37.75" customHeight="1" x14ac:dyDescent="0.35">
      <c r="A330" s="222"/>
      <c r="B330" s="209"/>
      <c r="C330" s="210"/>
      <c r="D330" s="138" t="s">
        <v>1381</v>
      </c>
      <c r="E330" s="124"/>
      <c r="F330" s="179"/>
      <c r="G330" s="126"/>
      <c r="H330" s="179"/>
      <c r="I330" s="196"/>
      <c r="J330" s="179"/>
      <c r="K330" s="179"/>
      <c r="L330" s="126"/>
      <c r="M330" s="196"/>
      <c r="N330" s="179"/>
      <c r="O330" s="179"/>
      <c r="P330" s="126"/>
      <c r="Q330" s="126"/>
    </row>
    <row r="331" spans="1:17" ht="24.65" customHeight="1" x14ac:dyDescent="0.35">
      <c r="A331" s="222"/>
      <c r="B331" s="209"/>
      <c r="C331" s="210"/>
      <c r="D331" s="138" t="s">
        <v>1382</v>
      </c>
      <c r="E331" s="124"/>
      <c r="F331" s="179"/>
      <c r="G331" s="126"/>
      <c r="H331" s="179"/>
      <c r="I331" s="196"/>
      <c r="J331" s="179"/>
      <c r="K331" s="179"/>
      <c r="L331" s="126"/>
      <c r="M331" s="196"/>
      <c r="N331" s="179"/>
      <c r="O331" s="179"/>
      <c r="P331" s="126"/>
      <c r="Q331" s="126"/>
    </row>
    <row r="332" spans="1:17" ht="43.75" customHeight="1" x14ac:dyDescent="0.35">
      <c r="A332" s="222"/>
      <c r="B332" s="209"/>
      <c r="C332" s="210"/>
      <c r="D332" s="138" t="s">
        <v>1383</v>
      </c>
      <c r="E332" s="120"/>
      <c r="F332" s="180"/>
      <c r="G332" s="123"/>
      <c r="H332" s="180"/>
      <c r="I332" s="196"/>
      <c r="J332" s="180"/>
      <c r="K332" s="180"/>
      <c r="L332" s="123"/>
      <c r="M332" s="196"/>
      <c r="N332" s="180"/>
      <c r="O332" s="180"/>
      <c r="P332" s="123"/>
      <c r="Q332" s="123"/>
    </row>
    <row r="333" spans="1:17" ht="87" x14ac:dyDescent="0.35">
      <c r="A333" s="223"/>
      <c r="B333" s="209"/>
      <c r="C333" s="210" t="s">
        <v>1384</v>
      </c>
      <c r="D333" s="138" t="s">
        <v>1385</v>
      </c>
      <c r="E333" s="68" t="s">
        <v>901</v>
      </c>
      <c r="F333" s="173" t="s">
        <v>940</v>
      </c>
      <c r="G333" s="118" t="s">
        <v>935</v>
      </c>
      <c r="H333" s="173" t="s">
        <v>940</v>
      </c>
      <c r="I333" s="196"/>
      <c r="J333" s="178"/>
      <c r="K333" s="178"/>
      <c r="L333" s="119"/>
      <c r="M333" s="196"/>
      <c r="N333" s="178"/>
      <c r="O333" s="178"/>
      <c r="P333" s="119"/>
      <c r="Q333" s="119"/>
    </row>
    <row r="334" spans="1:17" ht="27.65" customHeight="1" x14ac:dyDescent="0.35">
      <c r="A334" s="222"/>
      <c r="B334" s="209"/>
      <c r="C334" s="210"/>
      <c r="D334" s="138" t="s">
        <v>1386</v>
      </c>
      <c r="E334" s="120"/>
      <c r="F334" s="174"/>
      <c r="G334" s="122"/>
      <c r="H334" s="174"/>
      <c r="I334" s="196"/>
      <c r="J334" s="180"/>
      <c r="K334" s="180"/>
      <c r="L334" s="123"/>
      <c r="M334" s="196"/>
      <c r="N334" s="180"/>
      <c r="O334" s="180"/>
      <c r="P334" s="123"/>
      <c r="Q334" s="123"/>
    </row>
    <row r="335" spans="1:17" ht="72.5" x14ac:dyDescent="0.35">
      <c r="A335" s="223"/>
      <c r="B335" s="209"/>
      <c r="C335" s="210" t="s">
        <v>1387</v>
      </c>
      <c r="D335" s="138" t="s">
        <v>1388</v>
      </c>
      <c r="E335" s="68" t="s">
        <v>902</v>
      </c>
      <c r="F335" s="173" t="s">
        <v>940</v>
      </c>
      <c r="G335" s="118" t="s">
        <v>935</v>
      </c>
      <c r="H335" s="173" t="s">
        <v>940</v>
      </c>
      <c r="I335" s="196"/>
      <c r="J335" s="178"/>
      <c r="K335" s="178"/>
      <c r="L335" s="119"/>
      <c r="M335" s="196"/>
      <c r="N335" s="178"/>
      <c r="O335" s="178"/>
      <c r="P335" s="119"/>
      <c r="Q335" s="119"/>
    </row>
    <row r="336" spans="1:17" ht="36" customHeight="1" x14ac:dyDescent="0.35">
      <c r="A336" s="222"/>
      <c r="B336" s="209"/>
      <c r="C336" s="210"/>
      <c r="D336" s="138" t="s">
        <v>1389</v>
      </c>
      <c r="E336" s="124"/>
      <c r="F336" s="181"/>
      <c r="G336" s="127"/>
      <c r="H336" s="181"/>
      <c r="I336" s="196"/>
      <c r="J336" s="179"/>
      <c r="K336" s="179"/>
      <c r="L336" s="126"/>
      <c r="M336" s="196"/>
      <c r="N336" s="179"/>
      <c r="O336" s="179"/>
      <c r="P336" s="126"/>
      <c r="Q336" s="126"/>
    </row>
    <row r="337" spans="1:17" ht="43.5" x14ac:dyDescent="0.35">
      <c r="A337" s="222"/>
      <c r="B337" s="209"/>
      <c r="C337" s="210"/>
      <c r="D337" s="138" t="s">
        <v>1390</v>
      </c>
      <c r="E337" s="120"/>
      <c r="F337" s="174"/>
      <c r="G337" s="122"/>
      <c r="H337" s="174"/>
      <c r="I337" s="196"/>
      <c r="J337" s="180"/>
      <c r="K337" s="180"/>
      <c r="L337" s="123"/>
      <c r="M337" s="196"/>
      <c r="N337" s="180"/>
      <c r="O337" s="180"/>
      <c r="P337" s="123"/>
      <c r="Q337" s="123"/>
    </row>
    <row r="338" spans="1:17" ht="72.5" x14ac:dyDescent="0.35">
      <c r="A338" s="223"/>
      <c r="B338" s="209"/>
      <c r="C338" s="210" t="s">
        <v>1391</v>
      </c>
      <c r="D338" s="138" t="s">
        <v>1392</v>
      </c>
      <c r="E338" s="68" t="s">
        <v>903</v>
      </c>
      <c r="F338" s="173" t="s">
        <v>940</v>
      </c>
      <c r="G338" s="118" t="s">
        <v>935</v>
      </c>
      <c r="H338" s="173" t="s">
        <v>940</v>
      </c>
      <c r="I338" s="196"/>
      <c r="J338" s="178"/>
      <c r="K338" s="178"/>
      <c r="L338" s="119"/>
      <c r="M338" s="196"/>
      <c r="N338" s="178"/>
      <c r="O338" s="178"/>
      <c r="P338" s="119"/>
      <c r="Q338" s="119"/>
    </row>
    <row r="339" spans="1:17" ht="29" x14ac:dyDescent="0.35">
      <c r="A339" s="222"/>
      <c r="B339" s="209"/>
      <c r="C339" s="210"/>
      <c r="D339" s="138" t="s">
        <v>1393</v>
      </c>
      <c r="E339" s="120"/>
      <c r="F339" s="174"/>
      <c r="G339" s="122"/>
      <c r="H339" s="174"/>
      <c r="I339" s="196"/>
      <c r="J339" s="180"/>
      <c r="K339" s="180"/>
      <c r="L339" s="123"/>
      <c r="M339" s="196"/>
      <c r="N339" s="180"/>
      <c r="O339" s="180"/>
      <c r="P339" s="123"/>
      <c r="Q339" s="123"/>
    </row>
    <row r="340" spans="1:17" ht="43.5" x14ac:dyDescent="0.35">
      <c r="A340" s="223"/>
      <c r="B340" s="209"/>
      <c r="C340" s="210" t="s">
        <v>1394</v>
      </c>
      <c r="D340" s="138" t="s">
        <v>1395</v>
      </c>
      <c r="E340" s="68" t="s">
        <v>904</v>
      </c>
      <c r="F340" s="178" t="s">
        <v>940</v>
      </c>
      <c r="G340" s="119"/>
      <c r="H340" s="178" t="s">
        <v>940</v>
      </c>
      <c r="I340" s="196"/>
      <c r="J340" s="178"/>
      <c r="K340" s="178"/>
      <c r="L340" s="119"/>
      <c r="M340" s="196"/>
      <c r="N340" s="178"/>
      <c r="O340" s="178"/>
      <c r="P340" s="119"/>
      <c r="Q340" s="119"/>
    </row>
    <row r="341" spans="1:17" ht="28.25" customHeight="1" x14ac:dyDescent="0.35">
      <c r="A341" s="222"/>
      <c r="B341" s="209"/>
      <c r="C341" s="210"/>
      <c r="D341" s="138" t="s">
        <v>1396</v>
      </c>
      <c r="E341" s="120"/>
      <c r="F341" s="180"/>
      <c r="G341" s="123"/>
      <c r="H341" s="180"/>
      <c r="I341" s="196"/>
      <c r="J341" s="180"/>
      <c r="K341" s="180"/>
      <c r="L341" s="123"/>
      <c r="M341" s="196"/>
      <c r="N341" s="180"/>
      <c r="O341" s="180"/>
      <c r="P341" s="123"/>
      <c r="Q341" s="123"/>
    </row>
    <row r="342" spans="1:17" ht="146.5" customHeight="1" x14ac:dyDescent="0.35">
      <c r="A342" s="222"/>
      <c r="B342" s="138" t="s">
        <v>1397</v>
      </c>
      <c r="C342" s="139"/>
      <c r="D342" s="140"/>
      <c r="E342" s="112"/>
      <c r="F342" s="129"/>
      <c r="G342" s="129"/>
      <c r="H342" s="129"/>
      <c r="I342" s="130" t="s">
        <v>556</v>
      </c>
      <c r="J342" s="130" t="s">
        <v>546</v>
      </c>
      <c r="K342" s="130" t="s">
        <v>554</v>
      </c>
      <c r="L342" s="130" t="s">
        <v>555</v>
      </c>
      <c r="M342" s="130" t="s">
        <v>556</v>
      </c>
      <c r="N342" s="130" t="s">
        <v>546</v>
      </c>
      <c r="O342" s="130" t="s">
        <v>554</v>
      </c>
      <c r="P342" s="130" t="s">
        <v>555</v>
      </c>
      <c r="Q342" s="130"/>
    </row>
    <row r="343" spans="1:17" ht="34.75" customHeight="1" x14ac:dyDescent="0.35">
      <c r="A343" s="223"/>
      <c r="B343" s="209"/>
      <c r="C343" s="210" t="s">
        <v>1398</v>
      </c>
      <c r="D343" s="138" t="s">
        <v>1399</v>
      </c>
      <c r="E343" s="68" t="s">
        <v>905</v>
      </c>
      <c r="F343" s="173" t="s">
        <v>940</v>
      </c>
      <c r="G343" s="118" t="s">
        <v>936</v>
      </c>
      <c r="H343" s="173" t="s">
        <v>940</v>
      </c>
      <c r="I343" s="196"/>
      <c r="J343" s="178"/>
      <c r="K343" s="178"/>
      <c r="L343" s="119"/>
      <c r="M343" s="196"/>
      <c r="N343" s="178"/>
      <c r="O343" s="178"/>
      <c r="P343" s="119"/>
      <c r="Q343" s="119"/>
    </row>
    <row r="344" spans="1:17" ht="29" x14ac:dyDescent="0.35">
      <c r="A344" s="222"/>
      <c r="B344" s="209"/>
      <c r="C344" s="210"/>
      <c r="D344" s="138" t="s">
        <v>1400</v>
      </c>
      <c r="E344" s="124"/>
      <c r="F344" s="181"/>
      <c r="G344" s="127"/>
      <c r="H344" s="181"/>
      <c r="I344" s="196"/>
      <c r="J344" s="179"/>
      <c r="K344" s="179"/>
      <c r="L344" s="126"/>
      <c r="M344" s="196"/>
      <c r="N344" s="179"/>
      <c r="O344" s="179"/>
      <c r="P344" s="126"/>
      <c r="Q344" s="126"/>
    </row>
    <row r="345" spans="1:17" ht="25.25" customHeight="1" x14ac:dyDescent="0.35">
      <c r="A345" s="222"/>
      <c r="B345" s="209"/>
      <c r="C345" s="210"/>
      <c r="D345" s="138" t="s">
        <v>1401</v>
      </c>
      <c r="E345" s="124"/>
      <c r="F345" s="181"/>
      <c r="G345" s="127"/>
      <c r="H345" s="181"/>
      <c r="I345" s="196"/>
      <c r="J345" s="179"/>
      <c r="K345" s="179"/>
      <c r="L345" s="126"/>
      <c r="M345" s="196"/>
      <c r="N345" s="179"/>
      <c r="O345" s="179"/>
      <c r="P345" s="126"/>
      <c r="Q345" s="126"/>
    </row>
    <row r="346" spans="1:17" ht="31.75" customHeight="1" x14ac:dyDescent="0.35">
      <c r="A346" s="222"/>
      <c r="B346" s="209"/>
      <c r="C346" s="210"/>
      <c r="D346" s="138" t="s">
        <v>1402</v>
      </c>
      <c r="E346" s="120"/>
      <c r="F346" s="174"/>
      <c r="G346" s="122"/>
      <c r="H346" s="174"/>
      <c r="I346" s="196"/>
      <c r="J346" s="180"/>
      <c r="K346" s="180"/>
      <c r="L346" s="123"/>
      <c r="M346" s="196"/>
      <c r="N346" s="180"/>
      <c r="O346" s="180"/>
      <c r="P346" s="123"/>
      <c r="Q346" s="123"/>
    </row>
    <row r="347" spans="1:17" ht="87" x14ac:dyDescent="0.35">
      <c r="A347" s="222"/>
      <c r="B347" s="209"/>
      <c r="C347" s="210" t="s">
        <v>1403</v>
      </c>
      <c r="D347" s="138" t="s">
        <v>1404</v>
      </c>
      <c r="E347" s="68" t="s">
        <v>901</v>
      </c>
      <c r="F347" s="173" t="s">
        <v>940</v>
      </c>
      <c r="G347" s="118" t="s">
        <v>936</v>
      </c>
      <c r="H347" s="173" t="s">
        <v>940</v>
      </c>
      <c r="I347" s="196"/>
      <c r="J347" s="178"/>
      <c r="K347" s="178"/>
      <c r="L347" s="119"/>
      <c r="M347" s="196"/>
      <c r="N347" s="178"/>
      <c r="O347" s="178"/>
      <c r="P347" s="119"/>
      <c r="Q347" s="119"/>
    </row>
    <row r="348" spans="1:17" ht="43.5" x14ac:dyDescent="0.35">
      <c r="A348" s="222"/>
      <c r="B348" s="209"/>
      <c r="C348" s="210"/>
      <c r="D348" s="138" t="s">
        <v>1405</v>
      </c>
      <c r="E348" s="120"/>
      <c r="F348" s="174"/>
      <c r="G348" s="122"/>
      <c r="H348" s="174"/>
      <c r="I348" s="196"/>
      <c r="J348" s="180"/>
      <c r="K348" s="180"/>
      <c r="L348" s="123"/>
      <c r="M348" s="196"/>
      <c r="N348" s="180"/>
      <c r="O348" s="180"/>
      <c r="P348" s="123"/>
      <c r="Q348" s="123"/>
    </row>
    <row r="349" spans="1:17" ht="58" x14ac:dyDescent="0.35">
      <c r="A349" s="222"/>
      <c r="B349" s="140"/>
      <c r="C349" s="138" t="s">
        <v>1406</v>
      </c>
      <c r="D349" s="138" t="s">
        <v>1407</v>
      </c>
      <c r="E349" s="68" t="s">
        <v>867</v>
      </c>
      <c r="F349" s="142" t="s">
        <v>940</v>
      </c>
      <c r="G349" s="143" t="s">
        <v>936</v>
      </c>
      <c r="H349" s="142" t="s">
        <v>940</v>
      </c>
      <c r="I349" s="115"/>
      <c r="J349" s="115"/>
      <c r="K349" s="115"/>
      <c r="L349" s="115"/>
      <c r="M349" s="115"/>
      <c r="N349" s="115"/>
      <c r="O349" s="115"/>
      <c r="P349" s="115"/>
      <c r="Q349" s="115"/>
    </row>
    <row r="350" spans="1:17" ht="101.5" x14ac:dyDescent="0.35">
      <c r="A350" s="223"/>
      <c r="B350" s="209"/>
      <c r="C350" s="210" t="s">
        <v>1408</v>
      </c>
      <c r="D350" s="138" t="s">
        <v>1409</v>
      </c>
      <c r="E350" s="45" t="s">
        <v>870</v>
      </c>
      <c r="F350" s="178" t="s">
        <v>940</v>
      </c>
      <c r="G350" s="119"/>
      <c r="H350" s="178" t="s">
        <v>940</v>
      </c>
      <c r="I350" s="196"/>
      <c r="J350" s="178"/>
      <c r="K350" s="178"/>
      <c r="L350" s="119"/>
      <c r="M350" s="196"/>
      <c r="N350" s="178"/>
      <c r="O350" s="178"/>
      <c r="P350" s="119"/>
      <c r="Q350" s="119"/>
    </row>
    <row r="351" spans="1:17" ht="29" x14ac:dyDescent="0.35">
      <c r="A351" s="222"/>
      <c r="B351" s="209"/>
      <c r="C351" s="210"/>
      <c r="D351" s="138" t="s">
        <v>1410</v>
      </c>
      <c r="E351" s="120"/>
      <c r="F351" s="180"/>
      <c r="G351" s="123"/>
      <c r="H351" s="180"/>
      <c r="I351" s="196"/>
      <c r="J351" s="180"/>
      <c r="K351" s="180"/>
      <c r="L351" s="123"/>
      <c r="M351" s="196"/>
      <c r="N351" s="180"/>
      <c r="O351" s="180"/>
      <c r="P351" s="123"/>
      <c r="Q351" s="123"/>
    </row>
    <row r="352" spans="1:17" ht="189" customHeight="1" x14ac:dyDescent="0.35">
      <c r="A352" s="222"/>
      <c r="B352" s="138" t="s">
        <v>1411</v>
      </c>
      <c r="C352" s="139"/>
      <c r="D352" s="140"/>
      <c r="E352" s="112"/>
      <c r="F352" s="129"/>
      <c r="G352" s="129"/>
      <c r="H352" s="129"/>
      <c r="I352" s="130" t="s">
        <v>556</v>
      </c>
      <c r="J352" s="130" t="s">
        <v>557</v>
      </c>
      <c r="K352" s="130" t="s">
        <v>558</v>
      </c>
      <c r="L352" s="130" t="s">
        <v>552</v>
      </c>
      <c r="M352" s="130" t="s">
        <v>556</v>
      </c>
      <c r="N352" s="130" t="s">
        <v>557</v>
      </c>
      <c r="O352" s="130" t="s">
        <v>558</v>
      </c>
      <c r="P352" s="130" t="s">
        <v>552</v>
      </c>
      <c r="Q352" s="130"/>
    </row>
    <row r="353" spans="1:17" ht="43.5" x14ac:dyDescent="0.35">
      <c r="A353" s="223"/>
      <c r="B353" s="209"/>
      <c r="C353" s="210" t="s">
        <v>1412</v>
      </c>
      <c r="D353" s="138" t="s">
        <v>1413</v>
      </c>
      <c r="E353" s="68" t="s">
        <v>906</v>
      </c>
      <c r="F353" s="178" t="s">
        <v>940</v>
      </c>
      <c r="G353" s="119"/>
      <c r="H353" s="178" t="s">
        <v>940</v>
      </c>
      <c r="I353" s="196"/>
      <c r="J353" s="178"/>
      <c r="K353" s="178"/>
      <c r="L353" s="119"/>
      <c r="M353" s="196"/>
      <c r="N353" s="178"/>
      <c r="O353" s="178"/>
      <c r="P353" s="119"/>
      <c r="Q353" s="119"/>
    </row>
    <row r="354" spans="1:17" ht="40.75" customHeight="1" x14ac:dyDescent="0.35">
      <c r="A354" s="222"/>
      <c r="B354" s="209"/>
      <c r="C354" s="210"/>
      <c r="D354" s="138" t="s">
        <v>1414</v>
      </c>
      <c r="E354" s="124"/>
      <c r="F354" s="179"/>
      <c r="G354" s="126"/>
      <c r="H354" s="179"/>
      <c r="I354" s="196"/>
      <c r="J354" s="179"/>
      <c r="K354" s="179"/>
      <c r="L354" s="126"/>
      <c r="M354" s="196"/>
      <c r="N354" s="179"/>
      <c r="O354" s="179"/>
      <c r="P354" s="126"/>
      <c r="Q354" s="126"/>
    </row>
    <row r="355" spans="1:17" ht="49.75" customHeight="1" x14ac:dyDescent="0.35">
      <c r="A355" s="222"/>
      <c r="B355" s="209"/>
      <c r="C355" s="210"/>
      <c r="D355" s="138" t="s">
        <v>1415</v>
      </c>
      <c r="E355" s="120"/>
      <c r="F355" s="180"/>
      <c r="G355" s="123"/>
      <c r="H355" s="180"/>
      <c r="I355" s="196"/>
      <c r="J355" s="180"/>
      <c r="K355" s="180"/>
      <c r="L355" s="123"/>
      <c r="M355" s="196"/>
      <c r="N355" s="180"/>
      <c r="O355" s="180"/>
      <c r="P355" s="123"/>
      <c r="Q355" s="123"/>
    </row>
    <row r="356" spans="1:17" ht="72.5" x14ac:dyDescent="0.35">
      <c r="A356" s="223"/>
      <c r="B356" s="209"/>
      <c r="C356" s="210" t="s">
        <v>1416</v>
      </c>
      <c r="D356" s="138" t="s">
        <v>1417</v>
      </c>
      <c r="E356" s="68" t="s">
        <v>903</v>
      </c>
      <c r="F356" s="178" t="s">
        <v>940</v>
      </c>
      <c r="G356" s="119"/>
      <c r="H356" s="178" t="s">
        <v>940</v>
      </c>
      <c r="I356" s="196"/>
      <c r="J356" s="178"/>
      <c r="K356" s="178"/>
      <c r="L356" s="119"/>
      <c r="M356" s="196"/>
      <c r="N356" s="178"/>
      <c r="O356" s="178"/>
      <c r="P356" s="119"/>
      <c r="Q356" s="119"/>
    </row>
    <row r="357" spans="1:17" ht="36" customHeight="1" x14ac:dyDescent="0.35">
      <c r="A357" s="222"/>
      <c r="B357" s="209"/>
      <c r="C357" s="210"/>
      <c r="D357" s="138" t="s">
        <v>1418</v>
      </c>
      <c r="E357" s="124"/>
      <c r="F357" s="179"/>
      <c r="G357" s="126"/>
      <c r="H357" s="179"/>
      <c r="I357" s="196"/>
      <c r="J357" s="179"/>
      <c r="K357" s="179"/>
      <c r="L357" s="126"/>
      <c r="M357" s="196"/>
      <c r="N357" s="179"/>
      <c r="O357" s="179"/>
      <c r="P357" s="126"/>
      <c r="Q357" s="126"/>
    </row>
    <row r="358" spans="1:17" ht="20.399999999999999" customHeight="1" x14ac:dyDescent="0.35">
      <c r="A358" s="222"/>
      <c r="B358" s="209"/>
      <c r="C358" s="210"/>
      <c r="D358" s="138" t="s">
        <v>1419</v>
      </c>
      <c r="E358" s="124"/>
      <c r="F358" s="179"/>
      <c r="G358" s="126"/>
      <c r="H358" s="179"/>
      <c r="I358" s="196"/>
      <c r="J358" s="179"/>
      <c r="K358" s="179"/>
      <c r="L358" s="126"/>
      <c r="M358" s="196"/>
      <c r="N358" s="179"/>
      <c r="O358" s="179"/>
      <c r="P358" s="126"/>
      <c r="Q358" s="126"/>
    </row>
    <row r="359" spans="1:17" ht="21.65" customHeight="1" x14ac:dyDescent="0.35">
      <c r="A359" s="222"/>
      <c r="B359" s="209"/>
      <c r="C359" s="210"/>
      <c r="D359" s="138" t="s">
        <v>1420</v>
      </c>
      <c r="E359" s="124"/>
      <c r="F359" s="179"/>
      <c r="G359" s="126"/>
      <c r="H359" s="179"/>
      <c r="I359" s="196"/>
      <c r="J359" s="179"/>
      <c r="K359" s="179"/>
      <c r="L359" s="126"/>
      <c r="M359" s="196"/>
      <c r="N359" s="179"/>
      <c r="O359" s="179"/>
      <c r="P359" s="126"/>
      <c r="Q359" s="126"/>
    </row>
    <row r="360" spans="1:17" ht="37.75" customHeight="1" x14ac:dyDescent="0.35">
      <c r="A360" s="222"/>
      <c r="B360" s="209"/>
      <c r="C360" s="210"/>
      <c r="D360" s="138" t="s">
        <v>1421</v>
      </c>
      <c r="E360" s="124"/>
      <c r="F360" s="179"/>
      <c r="G360" s="126"/>
      <c r="H360" s="179"/>
      <c r="I360" s="196"/>
      <c r="J360" s="179"/>
      <c r="K360" s="179"/>
      <c r="L360" s="126"/>
      <c r="M360" s="196"/>
      <c r="N360" s="179"/>
      <c r="O360" s="179"/>
      <c r="P360" s="126"/>
      <c r="Q360" s="126"/>
    </row>
    <row r="361" spans="1:17" ht="33.65" customHeight="1" x14ac:dyDescent="0.35">
      <c r="A361" s="222"/>
      <c r="B361" s="209"/>
      <c r="C361" s="210"/>
      <c r="D361" s="138" t="s">
        <v>1422</v>
      </c>
      <c r="E361" s="120"/>
      <c r="F361" s="180"/>
      <c r="G361" s="123"/>
      <c r="H361" s="180"/>
      <c r="I361" s="196"/>
      <c r="J361" s="180"/>
      <c r="K361" s="180"/>
      <c r="L361" s="123"/>
      <c r="M361" s="196"/>
      <c r="N361" s="180"/>
      <c r="O361" s="180"/>
      <c r="P361" s="123"/>
      <c r="Q361" s="123"/>
    </row>
    <row r="362" spans="1:17" ht="135" customHeight="1" x14ac:dyDescent="0.35">
      <c r="A362" s="222"/>
      <c r="B362" s="138" t="s">
        <v>1423</v>
      </c>
      <c r="C362" s="139"/>
      <c r="D362" s="140"/>
      <c r="E362" s="112"/>
      <c r="F362" s="129"/>
      <c r="G362" s="129"/>
      <c r="H362" s="129"/>
      <c r="I362" s="130" t="s">
        <v>549</v>
      </c>
      <c r="J362" s="130" t="s">
        <v>561</v>
      </c>
      <c r="K362" s="130" t="s">
        <v>551</v>
      </c>
      <c r="L362" s="130" t="s">
        <v>559</v>
      </c>
      <c r="M362" s="130" t="s">
        <v>549</v>
      </c>
      <c r="N362" s="130" t="s">
        <v>561</v>
      </c>
      <c r="O362" s="130" t="s">
        <v>551</v>
      </c>
      <c r="P362" s="130" t="s">
        <v>559</v>
      </c>
      <c r="Q362" s="130"/>
    </row>
    <row r="363" spans="1:17" ht="116" x14ac:dyDescent="0.35">
      <c r="A363" s="223"/>
      <c r="B363" s="209"/>
      <c r="C363" s="210" t="s">
        <v>1424</v>
      </c>
      <c r="D363" s="138" t="s">
        <v>1425</v>
      </c>
      <c r="E363" s="68" t="s">
        <v>907</v>
      </c>
      <c r="F363" s="182" t="s">
        <v>940</v>
      </c>
      <c r="G363" s="118" t="s">
        <v>944</v>
      </c>
      <c r="H363" s="173" t="s">
        <v>940</v>
      </c>
      <c r="I363" s="196"/>
      <c r="J363" s="178"/>
      <c r="K363" s="178"/>
      <c r="L363" s="119"/>
      <c r="M363" s="196"/>
      <c r="N363" s="178"/>
      <c r="O363" s="178"/>
      <c r="P363" s="119"/>
      <c r="Q363" s="119"/>
    </row>
    <row r="364" spans="1:17" ht="36" customHeight="1" x14ac:dyDescent="0.35">
      <c r="A364" s="222"/>
      <c r="B364" s="209"/>
      <c r="C364" s="210"/>
      <c r="D364" s="138" t="s">
        <v>1426</v>
      </c>
      <c r="E364" s="124"/>
      <c r="F364" s="208"/>
      <c r="G364" s="127"/>
      <c r="H364" s="181"/>
      <c r="I364" s="196"/>
      <c r="J364" s="179"/>
      <c r="K364" s="179"/>
      <c r="L364" s="126"/>
      <c r="M364" s="196"/>
      <c r="N364" s="179"/>
      <c r="O364" s="179"/>
      <c r="P364" s="126"/>
      <c r="Q364" s="126"/>
    </row>
    <row r="365" spans="1:17" ht="45" customHeight="1" x14ac:dyDescent="0.35">
      <c r="A365" s="222"/>
      <c r="B365" s="209"/>
      <c r="C365" s="210"/>
      <c r="D365" s="138" t="s">
        <v>1427</v>
      </c>
      <c r="E365" s="124"/>
      <c r="F365" s="208"/>
      <c r="G365" s="127"/>
      <c r="H365" s="181"/>
      <c r="I365" s="196"/>
      <c r="J365" s="179"/>
      <c r="K365" s="179"/>
      <c r="L365" s="126"/>
      <c r="M365" s="196"/>
      <c r="N365" s="179"/>
      <c r="O365" s="179"/>
      <c r="P365" s="126"/>
      <c r="Q365" s="126"/>
    </row>
    <row r="366" spans="1:17" ht="46.75" customHeight="1" x14ac:dyDescent="0.35">
      <c r="A366" s="222"/>
      <c r="B366" s="209"/>
      <c r="C366" s="210"/>
      <c r="D366" s="138" t="s">
        <v>1428</v>
      </c>
      <c r="E366" s="120"/>
      <c r="F366" s="183"/>
      <c r="G366" s="122"/>
      <c r="H366" s="174"/>
      <c r="I366" s="196"/>
      <c r="J366" s="180"/>
      <c r="K366" s="180"/>
      <c r="L366" s="123"/>
      <c r="M366" s="196"/>
      <c r="N366" s="180"/>
      <c r="O366" s="180"/>
      <c r="P366" s="123"/>
      <c r="Q366" s="123"/>
    </row>
    <row r="367" spans="1:17" ht="116" x14ac:dyDescent="0.35">
      <c r="A367" s="223"/>
      <c r="B367" s="209"/>
      <c r="C367" s="210" t="s">
        <v>1429</v>
      </c>
      <c r="D367" s="138" t="s">
        <v>1430</v>
      </c>
      <c r="E367" s="68" t="s">
        <v>908</v>
      </c>
      <c r="F367" s="182" t="s">
        <v>940</v>
      </c>
      <c r="G367" s="118" t="s">
        <v>944</v>
      </c>
      <c r="H367" s="173" t="s">
        <v>940</v>
      </c>
      <c r="I367" s="196"/>
      <c r="J367" s="178"/>
      <c r="K367" s="178"/>
      <c r="L367" s="119"/>
      <c r="M367" s="196"/>
      <c r="N367" s="178"/>
      <c r="O367" s="178"/>
      <c r="P367" s="119"/>
      <c r="Q367" s="119"/>
    </row>
    <row r="368" spans="1:17" ht="39" customHeight="1" x14ac:dyDescent="0.35">
      <c r="A368" s="222"/>
      <c r="B368" s="209"/>
      <c r="C368" s="210"/>
      <c r="D368" s="138" t="s">
        <v>1431</v>
      </c>
      <c r="E368" s="124"/>
      <c r="F368" s="208"/>
      <c r="G368" s="127"/>
      <c r="H368" s="181"/>
      <c r="I368" s="196"/>
      <c r="J368" s="179"/>
      <c r="K368" s="179"/>
      <c r="L368" s="126"/>
      <c r="M368" s="196"/>
      <c r="N368" s="179"/>
      <c r="O368" s="179"/>
      <c r="P368" s="126"/>
      <c r="Q368" s="126"/>
    </row>
    <row r="369" spans="1:17" ht="39" customHeight="1" x14ac:dyDescent="0.35">
      <c r="A369" s="222"/>
      <c r="B369" s="209"/>
      <c r="C369" s="210"/>
      <c r="D369" s="138" t="s">
        <v>1432</v>
      </c>
      <c r="E369" s="120"/>
      <c r="F369" s="183"/>
      <c r="G369" s="122"/>
      <c r="H369" s="174"/>
      <c r="I369" s="196"/>
      <c r="J369" s="180"/>
      <c r="K369" s="180"/>
      <c r="L369" s="123"/>
      <c r="M369" s="196"/>
      <c r="N369" s="180"/>
      <c r="O369" s="180"/>
      <c r="P369" s="123"/>
      <c r="Q369" s="123"/>
    </row>
    <row r="370" spans="1:17" ht="173.25" customHeight="1" x14ac:dyDescent="0.35">
      <c r="A370" s="224" t="s">
        <v>507</v>
      </c>
      <c r="B370" s="138" t="s">
        <v>1433</v>
      </c>
      <c r="C370" s="139"/>
      <c r="D370" s="140"/>
      <c r="E370" s="112"/>
      <c r="F370" s="129"/>
      <c r="G370" s="129"/>
      <c r="H370" s="129"/>
      <c r="I370" s="130" t="s">
        <v>556</v>
      </c>
      <c r="J370" s="130" t="s">
        <v>550</v>
      </c>
      <c r="K370" s="130" t="s">
        <v>547</v>
      </c>
      <c r="L370" s="130" t="s">
        <v>555</v>
      </c>
      <c r="M370" s="130" t="s">
        <v>556</v>
      </c>
      <c r="N370" s="130" t="s">
        <v>550</v>
      </c>
      <c r="O370" s="130" t="s">
        <v>547</v>
      </c>
      <c r="P370" s="130" t="s">
        <v>555</v>
      </c>
      <c r="Q370" s="130"/>
    </row>
    <row r="371" spans="1:17" ht="116" x14ac:dyDescent="0.35">
      <c r="A371" s="225"/>
      <c r="B371" s="209"/>
      <c r="C371" s="210" t="s">
        <v>1434</v>
      </c>
      <c r="D371" s="138" t="s">
        <v>1435</v>
      </c>
      <c r="E371" s="68" t="s">
        <v>909</v>
      </c>
      <c r="F371" s="178" t="s">
        <v>940</v>
      </c>
      <c r="G371" s="119"/>
      <c r="H371" s="178" t="s">
        <v>940</v>
      </c>
      <c r="I371" s="196"/>
      <c r="J371" s="178"/>
      <c r="K371" s="178"/>
      <c r="L371" s="119"/>
      <c r="M371" s="196"/>
      <c r="N371" s="178"/>
      <c r="O371" s="178"/>
      <c r="P371" s="119"/>
      <c r="Q371" s="119"/>
    </row>
    <row r="372" spans="1:17" ht="40.75" customHeight="1" x14ac:dyDescent="0.35">
      <c r="A372" s="224"/>
      <c r="B372" s="209"/>
      <c r="C372" s="210"/>
      <c r="D372" s="138" t="s">
        <v>1436</v>
      </c>
      <c r="E372" s="120"/>
      <c r="F372" s="180"/>
      <c r="G372" s="123"/>
      <c r="H372" s="180"/>
      <c r="I372" s="196"/>
      <c r="J372" s="180"/>
      <c r="K372" s="180"/>
      <c r="L372" s="123"/>
      <c r="M372" s="196"/>
      <c r="N372" s="180"/>
      <c r="O372" s="180"/>
      <c r="P372" s="123"/>
      <c r="Q372" s="123"/>
    </row>
    <row r="373" spans="1:17" ht="116" x14ac:dyDescent="0.35">
      <c r="A373" s="225"/>
      <c r="B373" s="209"/>
      <c r="C373" s="210" t="s">
        <v>1437</v>
      </c>
      <c r="D373" s="138" t="s">
        <v>1438</v>
      </c>
      <c r="E373" s="68" t="s">
        <v>909</v>
      </c>
      <c r="F373" s="178" t="s">
        <v>940</v>
      </c>
      <c r="G373" s="119"/>
      <c r="H373" s="178" t="s">
        <v>940</v>
      </c>
      <c r="I373" s="196"/>
      <c r="J373" s="178"/>
      <c r="K373" s="178"/>
      <c r="L373" s="119"/>
      <c r="M373" s="196"/>
      <c r="N373" s="178"/>
      <c r="O373" s="178"/>
      <c r="P373" s="119"/>
      <c r="Q373" s="119"/>
    </row>
    <row r="374" spans="1:17" ht="36.65" customHeight="1" x14ac:dyDescent="0.35">
      <c r="A374" s="224"/>
      <c r="B374" s="209"/>
      <c r="C374" s="210"/>
      <c r="D374" s="138" t="s">
        <v>1439</v>
      </c>
      <c r="E374" s="120"/>
      <c r="F374" s="180"/>
      <c r="G374" s="123"/>
      <c r="H374" s="180"/>
      <c r="I374" s="196"/>
      <c r="J374" s="180"/>
      <c r="K374" s="180"/>
      <c r="L374" s="123"/>
      <c r="M374" s="196"/>
      <c r="N374" s="180"/>
      <c r="O374" s="180"/>
      <c r="P374" s="123"/>
      <c r="Q374" s="123"/>
    </row>
    <row r="375" spans="1:17" ht="63" customHeight="1" x14ac:dyDescent="0.35">
      <c r="A375" s="225"/>
      <c r="B375" s="140"/>
      <c r="C375" s="138" t="s">
        <v>1440</v>
      </c>
      <c r="D375" s="138" t="s">
        <v>1441</v>
      </c>
      <c r="E375" s="68" t="s">
        <v>910</v>
      </c>
      <c r="F375" s="115" t="s">
        <v>940</v>
      </c>
      <c r="G375" s="115"/>
      <c r="H375" s="115" t="s">
        <v>940</v>
      </c>
      <c r="I375" s="115"/>
      <c r="J375" s="115"/>
      <c r="K375" s="115"/>
      <c r="L375" s="115"/>
      <c r="M375" s="115"/>
      <c r="N375" s="115"/>
      <c r="O375" s="115"/>
      <c r="P375" s="115"/>
      <c r="Q375" s="115"/>
    </row>
    <row r="376" spans="1:17" ht="101.5" x14ac:dyDescent="0.35">
      <c r="A376" s="225"/>
      <c r="B376" s="209"/>
      <c r="C376" s="210" t="s">
        <v>1442</v>
      </c>
      <c r="D376" s="138" t="s">
        <v>1443</v>
      </c>
      <c r="E376" s="45" t="s">
        <v>870</v>
      </c>
      <c r="F376" s="178" t="s">
        <v>940</v>
      </c>
      <c r="G376" s="119"/>
      <c r="H376" s="178" t="s">
        <v>940</v>
      </c>
      <c r="I376" s="196"/>
      <c r="J376" s="178"/>
      <c r="K376" s="178"/>
      <c r="L376" s="119"/>
      <c r="M376" s="196"/>
      <c r="N376" s="178"/>
      <c r="O376" s="178"/>
      <c r="P376" s="119"/>
      <c r="Q376" s="119"/>
    </row>
    <row r="377" spans="1:17" ht="39.65" customHeight="1" x14ac:dyDescent="0.35">
      <c r="A377" s="224"/>
      <c r="B377" s="209"/>
      <c r="C377" s="210"/>
      <c r="D377" s="138" t="s">
        <v>1444</v>
      </c>
      <c r="E377" s="124"/>
      <c r="F377" s="179"/>
      <c r="G377" s="126"/>
      <c r="H377" s="179"/>
      <c r="I377" s="196"/>
      <c r="J377" s="179"/>
      <c r="K377" s="179"/>
      <c r="L377" s="126"/>
      <c r="M377" s="196"/>
      <c r="N377" s="179"/>
      <c r="O377" s="179"/>
      <c r="P377" s="126"/>
      <c r="Q377" s="126"/>
    </row>
    <row r="378" spans="1:17" ht="33.65" customHeight="1" x14ac:dyDescent="0.35">
      <c r="A378" s="224"/>
      <c r="B378" s="209"/>
      <c r="C378" s="210"/>
      <c r="D378" s="138" t="s">
        <v>1445</v>
      </c>
      <c r="E378" s="120"/>
      <c r="F378" s="180"/>
      <c r="G378" s="123"/>
      <c r="H378" s="180"/>
      <c r="I378" s="196"/>
      <c r="J378" s="180"/>
      <c r="K378" s="180"/>
      <c r="L378" s="123"/>
      <c r="M378" s="196"/>
      <c r="N378" s="180"/>
      <c r="O378" s="180"/>
      <c r="P378" s="123"/>
      <c r="Q378" s="123"/>
    </row>
    <row r="379" spans="1:17" ht="44.4" customHeight="1" x14ac:dyDescent="0.35">
      <c r="A379" s="225"/>
      <c r="B379" s="209"/>
      <c r="C379" s="210" t="s">
        <v>1446</v>
      </c>
      <c r="D379" s="138" t="s">
        <v>1447</v>
      </c>
      <c r="E379" s="68" t="s">
        <v>910</v>
      </c>
      <c r="F379" s="178" t="s">
        <v>940</v>
      </c>
      <c r="G379" s="119"/>
      <c r="H379" s="178" t="s">
        <v>940</v>
      </c>
      <c r="I379" s="196"/>
      <c r="J379" s="178"/>
      <c r="K379" s="178"/>
      <c r="L379" s="119"/>
      <c r="M379" s="196"/>
      <c r="N379" s="178"/>
      <c r="O379" s="178"/>
      <c r="P379" s="119"/>
      <c r="Q379" s="119"/>
    </row>
    <row r="380" spans="1:17" ht="38.5" customHeight="1" x14ac:dyDescent="0.35">
      <c r="A380" s="224"/>
      <c r="B380" s="209"/>
      <c r="C380" s="210"/>
      <c r="D380" s="138" t="s">
        <v>1448</v>
      </c>
      <c r="E380" s="120"/>
      <c r="F380" s="180"/>
      <c r="G380" s="123"/>
      <c r="H380" s="180"/>
      <c r="I380" s="196"/>
      <c r="J380" s="180"/>
      <c r="K380" s="180"/>
      <c r="L380" s="123"/>
      <c r="M380" s="196"/>
      <c r="N380" s="180"/>
      <c r="O380" s="180"/>
      <c r="P380" s="123"/>
      <c r="Q380" s="123"/>
    </row>
    <row r="381" spans="1:17" ht="94" customHeight="1" x14ac:dyDescent="0.35">
      <c r="A381" s="225"/>
      <c r="B381" s="209"/>
      <c r="C381" s="210" t="s">
        <v>1449</v>
      </c>
      <c r="D381" s="138" t="s">
        <v>1450</v>
      </c>
      <c r="E381" s="68" t="s">
        <v>870</v>
      </c>
      <c r="F381" s="178" t="s">
        <v>940</v>
      </c>
      <c r="G381" s="119"/>
      <c r="H381" s="178" t="s">
        <v>940</v>
      </c>
      <c r="I381" s="196"/>
      <c r="J381" s="178"/>
      <c r="K381" s="178"/>
      <c r="L381" s="119"/>
      <c r="M381" s="196"/>
      <c r="N381" s="178"/>
      <c r="O381" s="178"/>
      <c r="P381" s="119"/>
      <c r="Q381" s="119"/>
    </row>
    <row r="382" spans="1:17" ht="26.4" customHeight="1" x14ac:dyDescent="0.35">
      <c r="A382" s="224"/>
      <c r="B382" s="209"/>
      <c r="C382" s="210"/>
      <c r="D382" s="138" t="s">
        <v>1451</v>
      </c>
      <c r="E382" s="120"/>
      <c r="F382" s="180"/>
      <c r="G382" s="123"/>
      <c r="H382" s="180"/>
      <c r="I382" s="196"/>
      <c r="J382" s="180"/>
      <c r="K382" s="180"/>
      <c r="L382" s="123"/>
      <c r="M382" s="196"/>
      <c r="N382" s="180"/>
      <c r="O382" s="180"/>
      <c r="P382" s="123"/>
      <c r="Q382" s="123"/>
    </row>
    <row r="383" spans="1:17" ht="151.5" customHeight="1" x14ac:dyDescent="0.35">
      <c r="A383" s="224"/>
      <c r="B383" s="138" t="s">
        <v>1452</v>
      </c>
      <c r="C383" s="139"/>
      <c r="D383" s="140"/>
      <c r="E383" s="112"/>
      <c r="F383" s="129"/>
      <c r="G383" s="129"/>
      <c r="H383" s="129"/>
      <c r="I383" s="130" t="s">
        <v>553</v>
      </c>
      <c r="J383" s="130" t="s">
        <v>550</v>
      </c>
      <c r="K383" s="130" t="s">
        <v>554</v>
      </c>
      <c r="L383" s="130" t="s">
        <v>552</v>
      </c>
      <c r="M383" s="130" t="s">
        <v>553</v>
      </c>
      <c r="N383" s="130" t="s">
        <v>550</v>
      </c>
      <c r="O383" s="130" t="s">
        <v>554</v>
      </c>
      <c r="P383" s="130" t="s">
        <v>552</v>
      </c>
      <c r="Q383" s="130"/>
    </row>
    <row r="384" spans="1:17" ht="39" customHeight="1" x14ac:dyDescent="0.35">
      <c r="A384" s="225"/>
      <c r="B384" s="209"/>
      <c r="C384" s="210" t="s">
        <v>1453</v>
      </c>
      <c r="D384" s="138" t="s">
        <v>1454</v>
      </c>
      <c r="E384" s="68" t="s">
        <v>911</v>
      </c>
      <c r="F384" s="173" t="s">
        <v>940</v>
      </c>
      <c r="G384" s="118" t="s">
        <v>937</v>
      </c>
      <c r="H384" s="173" t="s">
        <v>940</v>
      </c>
      <c r="I384" s="196"/>
      <c r="J384" s="178"/>
      <c r="K384" s="178"/>
      <c r="L384" s="119"/>
      <c r="M384" s="196"/>
      <c r="N384" s="178"/>
      <c r="O384" s="178"/>
      <c r="P384" s="119"/>
      <c r="Q384" s="119"/>
    </row>
    <row r="385" spans="1:17" ht="42.65" customHeight="1" x14ac:dyDescent="0.35">
      <c r="A385" s="224"/>
      <c r="B385" s="209"/>
      <c r="C385" s="210"/>
      <c r="D385" s="138" t="s">
        <v>1455</v>
      </c>
      <c r="E385" s="124"/>
      <c r="F385" s="181"/>
      <c r="G385" s="127"/>
      <c r="H385" s="181"/>
      <c r="I385" s="196"/>
      <c r="J385" s="179"/>
      <c r="K385" s="179"/>
      <c r="L385" s="126"/>
      <c r="M385" s="196"/>
      <c r="N385" s="179"/>
      <c r="O385" s="179"/>
      <c r="P385" s="126"/>
      <c r="Q385" s="126"/>
    </row>
    <row r="386" spans="1:17" ht="42.65" customHeight="1" x14ac:dyDescent="0.35">
      <c r="A386" s="224"/>
      <c r="B386" s="209"/>
      <c r="C386" s="210"/>
      <c r="D386" s="138" t="s">
        <v>1456</v>
      </c>
      <c r="E386" s="124"/>
      <c r="F386" s="181"/>
      <c r="G386" s="127"/>
      <c r="H386" s="181"/>
      <c r="I386" s="196"/>
      <c r="J386" s="179"/>
      <c r="K386" s="179"/>
      <c r="L386" s="126"/>
      <c r="M386" s="196"/>
      <c r="N386" s="179"/>
      <c r="O386" s="179"/>
      <c r="P386" s="126"/>
      <c r="Q386" s="126"/>
    </row>
    <row r="387" spans="1:17" ht="32.4" customHeight="1" x14ac:dyDescent="0.35">
      <c r="A387" s="224"/>
      <c r="B387" s="209"/>
      <c r="C387" s="210"/>
      <c r="D387" s="138" t="s">
        <v>1457</v>
      </c>
      <c r="E387" s="120"/>
      <c r="F387" s="174"/>
      <c r="G387" s="122"/>
      <c r="H387" s="174"/>
      <c r="I387" s="196"/>
      <c r="J387" s="180"/>
      <c r="K387" s="180"/>
      <c r="L387" s="123"/>
      <c r="M387" s="196"/>
      <c r="N387" s="180"/>
      <c r="O387" s="180"/>
      <c r="P387" s="123"/>
      <c r="Q387" s="123"/>
    </row>
    <row r="388" spans="1:17" ht="158.5" customHeight="1" x14ac:dyDescent="0.35">
      <c r="A388" s="225"/>
      <c r="B388" s="209"/>
      <c r="C388" s="210" t="s">
        <v>1458</v>
      </c>
      <c r="D388" s="138" t="s">
        <v>1459</v>
      </c>
      <c r="E388" s="68" t="s">
        <v>912</v>
      </c>
      <c r="F388" s="173" t="s">
        <v>945</v>
      </c>
      <c r="G388" s="118"/>
      <c r="H388" s="173"/>
      <c r="I388" s="196"/>
      <c r="J388" s="178"/>
      <c r="K388" s="178"/>
      <c r="L388" s="119"/>
      <c r="M388" s="196"/>
      <c r="N388" s="178"/>
      <c r="O388" s="178"/>
      <c r="P388" s="119"/>
      <c r="Q388" s="119"/>
    </row>
    <row r="389" spans="1:17" ht="40.25" customHeight="1" x14ac:dyDescent="0.35">
      <c r="A389" s="224"/>
      <c r="B389" s="209"/>
      <c r="C389" s="210"/>
      <c r="D389" s="138" t="s">
        <v>1460</v>
      </c>
      <c r="E389" s="120"/>
      <c r="F389" s="174"/>
      <c r="G389" s="122"/>
      <c r="H389" s="174"/>
      <c r="I389" s="196"/>
      <c r="J389" s="180"/>
      <c r="K389" s="180"/>
      <c r="L389" s="123"/>
      <c r="M389" s="196"/>
      <c r="N389" s="180"/>
      <c r="O389" s="180"/>
      <c r="P389" s="123"/>
      <c r="Q389" s="123"/>
    </row>
  </sheetData>
  <autoFilter ref="A4:O389" xr:uid="{5BAEC1F5-0D72-44A7-BA17-B47897008740}"/>
  <mergeCells count="1037">
    <mergeCell ref="O76:O79"/>
    <mergeCell ref="O72:O74"/>
    <mergeCell ref="O69:O71"/>
    <mergeCell ref="O67:O68"/>
    <mergeCell ref="O62:O65"/>
    <mergeCell ref="O57:O61"/>
    <mergeCell ref="O52:O55"/>
    <mergeCell ref="O49:O51"/>
    <mergeCell ref="O44:O48"/>
    <mergeCell ref="N44:N48"/>
    <mergeCell ref="O12:O14"/>
    <mergeCell ref="O9:O11"/>
    <mergeCell ref="O7:O8"/>
    <mergeCell ref="O40:O43"/>
    <mergeCell ref="O36:O38"/>
    <mergeCell ref="O32:O35"/>
    <mergeCell ref="O30:O31"/>
    <mergeCell ref="O27:O29"/>
    <mergeCell ref="O24:O26"/>
    <mergeCell ref="O21:O23"/>
    <mergeCell ref="O18:O20"/>
    <mergeCell ref="O15:O16"/>
    <mergeCell ref="O159:O164"/>
    <mergeCell ref="O149:O157"/>
    <mergeCell ref="O145:O148"/>
    <mergeCell ref="O142:O144"/>
    <mergeCell ref="O140:O141"/>
    <mergeCell ref="O136:O139"/>
    <mergeCell ref="O133:O135"/>
    <mergeCell ref="O131:O132"/>
    <mergeCell ref="O123:O129"/>
    <mergeCell ref="O118:O122"/>
    <mergeCell ref="O113:O117"/>
    <mergeCell ref="O108:O112"/>
    <mergeCell ref="O104:O107"/>
    <mergeCell ref="O94:O103"/>
    <mergeCell ref="O92:O93"/>
    <mergeCell ref="O88:O91"/>
    <mergeCell ref="O80:O87"/>
    <mergeCell ref="O225:O227"/>
    <mergeCell ref="O221:O224"/>
    <mergeCell ref="O218:O220"/>
    <mergeCell ref="O214:O217"/>
    <mergeCell ref="O212:O213"/>
    <mergeCell ref="O208:O211"/>
    <mergeCell ref="O202:O206"/>
    <mergeCell ref="O199:O201"/>
    <mergeCell ref="O193:O198"/>
    <mergeCell ref="O190:O192"/>
    <mergeCell ref="O185:O186"/>
    <mergeCell ref="O181:O184"/>
    <mergeCell ref="O176:O180"/>
    <mergeCell ref="O174:O175"/>
    <mergeCell ref="O171:O173"/>
    <mergeCell ref="O168:O170"/>
    <mergeCell ref="O165:O167"/>
    <mergeCell ref="O290:O294"/>
    <mergeCell ref="O287:O288"/>
    <mergeCell ref="O284:O286"/>
    <mergeCell ref="O282:O283"/>
    <mergeCell ref="O278:O281"/>
    <mergeCell ref="O274:O276"/>
    <mergeCell ref="O270:O273"/>
    <mergeCell ref="O267:O269"/>
    <mergeCell ref="O264:O266"/>
    <mergeCell ref="O258:O263"/>
    <mergeCell ref="O255:O257"/>
    <mergeCell ref="O250:O253"/>
    <mergeCell ref="O248:O249"/>
    <mergeCell ref="O244:O247"/>
    <mergeCell ref="O239:O243"/>
    <mergeCell ref="O234:O237"/>
    <mergeCell ref="O229:O233"/>
    <mergeCell ref="O347:O348"/>
    <mergeCell ref="O343:O346"/>
    <mergeCell ref="O340:O341"/>
    <mergeCell ref="O338:O339"/>
    <mergeCell ref="O335:O337"/>
    <mergeCell ref="O333:O334"/>
    <mergeCell ref="O329:O332"/>
    <mergeCell ref="O326:O327"/>
    <mergeCell ref="O323:O325"/>
    <mergeCell ref="O319:O322"/>
    <mergeCell ref="O317:O318"/>
    <mergeCell ref="O314:O316"/>
    <mergeCell ref="O310:O313"/>
    <mergeCell ref="O304:O308"/>
    <mergeCell ref="O302:O303"/>
    <mergeCell ref="O299:O301"/>
    <mergeCell ref="O295:O298"/>
    <mergeCell ref="K373:K374"/>
    <mergeCell ref="J373:J374"/>
    <mergeCell ref="M371:M372"/>
    <mergeCell ref="K371:K372"/>
    <mergeCell ref="J371:J372"/>
    <mergeCell ref="O388:O389"/>
    <mergeCell ref="O384:O387"/>
    <mergeCell ref="O381:O382"/>
    <mergeCell ref="O379:O380"/>
    <mergeCell ref="O376:O378"/>
    <mergeCell ref="O373:O374"/>
    <mergeCell ref="O371:O372"/>
    <mergeCell ref="O367:O369"/>
    <mergeCell ref="O363:O366"/>
    <mergeCell ref="O356:O361"/>
    <mergeCell ref="O353:O355"/>
    <mergeCell ref="O350:O351"/>
    <mergeCell ref="N356:N361"/>
    <mergeCell ref="M347:M348"/>
    <mergeCell ref="K347:K348"/>
    <mergeCell ref="J347:J348"/>
    <mergeCell ref="M343:M346"/>
    <mergeCell ref="K343:K346"/>
    <mergeCell ref="J343:J346"/>
    <mergeCell ref="M338:M339"/>
    <mergeCell ref="K338:K339"/>
    <mergeCell ref="J338:J339"/>
    <mergeCell ref="M335:M337"/>
    <mergeCell ref="K335:K337"/>
    <mergeCell ref="J335:J337"/>
    <mergeCell ref="M333:M334"/>
    <mergeCell ref="K333:K334"/>
    <mergeCell ref="J333:J334"/>
    <mergeCell ref="J340:J341"/>
    <mergeCell ref="J304:J308"/>
    <mergeCell ref="M314:M316"/>
    <mergeCell ref="K314:K316"/>
    <mergeCell ref="J314:J316"/>
    <mergeCell ref="M310:M313"/>
    <mergeCell ref="K310:K313"/>
    <mergeCell ref="J310:J313"/>
    <mergeCell ref="I384:I387"/>
    <mergeCell ref="N384:N387"/>
    <mergeCell ref="M388:M389"/>
    <mergeCell ref="K388:K389"/>
    <mergeCell ref="M384:M387"/>
    <mergeCell ref="K384:K387"/>
    <mergeCell ref="N371:N372"/>
    <mergeCell ref="B373:B374"/>
    <mergeCell ref="C373:C374"/>
    <mergeCell ref="F373:F374"/>
    <mergeCell ref="I373:I374"/>
    <mergeCell ref="N373:N374"/>
    <mergeCell ref="B367:B369"/>
    <mergeCell ref="C367:C369"/>
    <mergeCell ref="F367:F369"/>
    <mergeCell ref="I367:I369"/>
    <mergeCell ref="N367:N369"/>
    <mergeCell ref="M367:M369"/>
    <mergeCell ref="K367:K369"/>
    <mergeCell ref="J367:J369"/>
    <mergeCell ref="J384:J387"/>
    <mergeCell ref="J388:J389"/>
    <mergeCell ref="M381:M382"/>
    <mergeCell ref="K381:K382"/>
    <mergeCell ref="J381:J382"/>
    <mergeCell ref="M379:M380"/>
    <mergeCell ref="K379:K380"/>
    <mergeCell ref="J379:J380"/>
    <mergeCell ref="M376:M378"/>
    <mergeCell ref="K376:K378"/>
    <mergeCell ref="J376:J378"/>
    <mergeCell ref="M373:M374"/>
    <mergeCell ref="A370:A389"/>
    <mergeCell ref="B371:B372"/>
    <mergeCell ref="C371:C372"/>
    <mergeCell ref="F371:F372"/>
    <mergeCell ref="I371:I372"/>
    <mergeCell ref="B356:B361"/>
    <mergeCell ref="C356:C361"/>
    <mergeCell ref="F356:F361"/>
    <mergeCell ref="I356:I361"/>
    <mergeCell ref="B376:B378"/>
    <mergeCell ref="C376:C378"/>
    <mergeCell ref="F376:F378"/>
    <mergeCell ref="I376:I378"/>
    <mergeCell ref="I388:I389"/>
    <mergeCell ref="N376:N378"/>
    <mergeCell ref="B379:B380"/>
    <mergeCell ref="C379:C380"/>
    <mergeCell ref="F379:F380"/>
    <mergeCell ref="I379:I380"/>
    <mergeCell ref="N379:N380"/>
    <mergeCell ref="B388:B389"/>
    <mergeCell ref="C388:C389"/>
    <mergeCell ref="F388:F389"/>
    <mergeCell ref="N388:N389"/>
    <mergeCell ref="B381:B382"/>
    <mergeCell ref="C381:C382"/>
    <mergeCell ref="F381:F382"/>
    <mergeCell ref="I381:I382"/>
    <mergeCell ref="N381:N382"/>
    <mergeCell ref="B384:B387"/>
    <mergeCell ref="C384:C387"/>
    <mergeCell ref="F384:F387"/>
    <mergeCell ref="B363:B366"/>
    <mergeCell ref="C363:C366"/>
    <mergeCell ref="F363:F366"/>
    <mergeCell ref="I363:I366"/>
    <mergeCell ref="N363:N366"/>
    <mergeCell ref="B350:B351"/>
    <mergeCell ref="C350:C351"/>
    <mergeCell ref="F350:F351"/>
    <mergeCell ref="I350:I351"/>
    <mergeCell ref="N350:N351"/>
    <mergeCell ref="B353:B355"/>
    <mergeCell ref="C353:C355"/>
    <mergeCell ref="F353:F355"/>
    <mergeCell ref="I353:I355"/>
    <mergeCell ref="N353:N355"/>
    <mergeCell ref="M356:M361"/>
    <mergeCell ref="K356:K361"/>
    <mergeCell ref="J356:J361"/>
    <mergeCell ref="M353:M355"/>
    <mergeCell ref="K353:K355"/>
    <mergeCell ref="J353:J355"/>
    <mergeCell ref="M363:M366"/>
    <mergeCell ref="K363:K366"/>
    <mergeCell ref="J363:J366"/>
    <mergeCell ref="M350:M351"/>
    <mergeCell ref="K350:K351"/>
    <mergeCell ref="J350:J351"/>
    <mergeCell ref="A328:A369"/>
    <mergeCell ref="B329:B332"/>
    <mergeCell ref="C329:C332"/>
    <mergeCell ref="F329:F332"/>
    <mergeCell ref="I329:I332"/>
    <mergeCell ref="N329:N332"/>
    <mergeCell ref="B333:B334"/>
    <mergeCell ref="C333:C334"/>
    <mergeCell ref="F333:F334"/>
    <mergeCell ref="I333:I334"/>
    <mergeCell ref="B338:B339"/>
    <mergeCell ref="C338:C339"/>
    <mergeCell ref="F338:F339"/>
    <mergeCell ref="I338:I339"/>
    <mergeCell ref="N338:N339"/>
    <mergeCell ref="B340:B341"/>
    <mergeCell ref="C340:C341"/>
    <mergeCell ref="F340:F341"/>
    <mergeCell ref="I340:I341"/>
    <mergeCell ref="N340:N341"/>
    <mergeCell ref="B343:B346"/>
    <mergeCell ref="C343:C346"/>
    <mergeCell ref="F343:F346"/>
    <mergeCell ref="I343:I346"/>
    <mergeCell ref="N343:N346"/>
    <mergeCell ref="B347:B348"/>
    <mergeCell ref="C347:C348"/>
    <mergeCell ref="F347:F348"/>
    <mergeCell ref="I347:I348"/>
    <mergeCell ref="N347:N348"/>
    <mergeCell ref="M340:M341"/>
    <mergeCell ref="K340:K341"/>
    <mergeCell ref="B326:B327"/>
    <mergeCell ref="C326:C327"/>
    <mergeCell ref="F326:F327"/>
    <mergeCell ref="I326:I327"/>
    <mergeCell ref="N326:N327"/>
    <mergeCell ref="H326:H327"/>
    <mergeCell ref="N333:N334"/>
    <mergeCell ref="B335:B337"/>
    <mergeCell ref="C335:C337"/>
    <mergeCell ref="F335:F337"/>
    <mergeCell ref="I335:I337"/>
    <mergeCell ref="N335:N337"/>
    <mergeCell ref="M326:M327"/>
    <mergeCell ref="K326:K327"/>
    <mergeCell ref="J326:J327"/>
    <mergeCell ref="M323:M325"/>
    <mergeCell ref="K323:K325"/>
    <mergeCell ref="J323:J325"/>
    <mergeCell ref="M329:M332"/>
    <mergeCell ref="K329:K332"/>
    <mergeCell ref="J329:J332"/>
    <mergeCell ref="B319:B322"/>
    <mergeCell ref="C319:C322"/>
    <mergeCell ref="F319:F322"/>
    <mergeCell ref="I319:I322"/>
    <mergeCell ref="N319:N322"/>
    <mergeCell ref="M319:M322"/>
    <mergeCell ref="K319:K322"/>
    <mergeCell ref="J319:J322"/>
    <mergeCell ref="M317:M318"/>
    <mergeCell ref="K317:K318"/>
    <mergeCell ref="J317:J318"/>
    <mergeCell ref="A289:A327"/>
    <mergeCell ref="B290:B294"/>
    <mergeCell ref="C290:C294"/>
    <mergeCell ref="F290:F294"/>
    <mergeCell ref="I290:I294"/>
    <mergeCell ref="N290:N294"/>
    <mergeCell ref="B295:B298"/>
    <mergeCell ref="C295:C298"/>
    <mergeCell ref="F295:F298"/>
    <mergeCell ref="I295:I298"/>
    <mergeCell ref="B302:B303"/>
    <mergeCell ref="C302:C303"/>
    <mergeCell ref="F302:F303"/>
    <mergeCell ref="I302:I303"/>
    <mergeCell ref="N302:N303"/>
    <mergeCell ref="B304:B308"/>
    <mergeCell ref="B323:B325"/>
    <mergeCell ref="C323:C325"/>
    <mergeCell ref="F323:F325"/>
    <mergeCell ref="I323:I325"/>
    <mergeCell ref="N323:N325"/>
    <mergeCell ref="K302:K303"/>
    <mergeCell ref="J302:J303"/>
    <mergeCell ref="N295:N298"/>
    <mergeCell ref="B299:B301"/>
    <mergeCell ref="C299:C301"/>
    <mergeCell ref="F299:F301"/>
    <mergeCell ref="I299:I301"/>
    <mergeCell ref="N299:N301"/>
    <mergeCell ref="M299:M301"/>
    <mergeCell ref="K299:K301"/>
    <mergeCell ref="J299:J301"/>
    <mergeCell ref="C304:C308"/>
    <mergeCell ref="F304:F308"/>
    <mergeCell ref="I304:I308"/>
    <mergeCell ref="N304:N308"/>
    <mergeCell ref="B317:B318"/>
    <mergeCell ref="C317:C318"/>
    <mergeCell ref="F317:F318"/>
    <mergeCell ref="I317:I318"/>
    <mergeCell ref="N317:N318"/>
    <mergeCell ref="M282:M283"/>
    <mergeCell ref="K282:K283"/>
    <mergeCell ref="J282:J283"/>
    <mergeCell ref="B310:B313"/>
    <mergeCell ref="C310:C313"/>
    <mergeCell ref="F310:F313"/>
    <mergeCell ref="I310:I313"/>
    <mergeCell ref="N310:N313"/>
    <mergeCell ref="B284:B286"/>
    <mergeCell ref="C284:C286"/>
    <mergeCell ref="F284:F286"/>
    <mergeCell ref="I284:I286"/>
    <mergeCell ref="N284:N286"/>
    <mergeCell ref="M284:M286"/>
    <mergeCell ref="K284:K286"/>
    <mergeCell ref="J284:J286"/>
    <mergeCell ref="B314:B316"/>
    <mergeCell ref="C314:C316"/>
    <mergeCell ref="F314:F316"/>
    <mergeCell ref="I314:I316"/>
    <mergeCell ref="N314:N316"/>
    <mergeCell ref="M304:M308"/>
    <mergeCell ref="K304:K308"/>
    <mergeCell ref="B287:B288"/>
    <mergeCell ref="C287:C288"/>
    <mergeCell ref="F287:F288"/>
    <mergeCell ref="I287:I288"/>
    <mergeCell ref="N287:N288"/>
    <mergeCell ref="M287:M288"/>
    <mergeCell ref="K287:K288"/>
    <mergeCell ref="J287:J288"/>
    <mergeCell ref="M302:M303"/>
    <mergeCell ref="B274:B276"/>
    <mergeCell ref="C274:C276"/>
    <mergeCell ref="F274:F276"/>
    <mergeCell ref="I274:I276"/>
    <mergeCell ref="N274:N276"/>
    <mergeCell ref="M274:M276"/>
    <mergeCell ref="K274:K276"/>
    <mergeCell ref="J274:J276"/>
    <mergeCell ref="M295:M298"/>
    <mergeCell ref="K295:K298"/>
    <mergeCell ref="J295:J298"/>
    <mergeCell ref="M290:M294"/>
    <mergeCell ref="K290:K294"/>
    <mergeCell ref="J290:J294"/>
    <mergeCell ref="M270:M273"/>
    <mergeCell ref="K270:K273"/>
    <mergeCell ref="J270:J273"/>
    <mergeCell ref="H274:H276"/>
    <mergeCell ref="B278:B281"/>
    <mergeCell ref="C278:C281"/>
    <mergeCell ref="F278:F281"/>
    <mergeCell ref="I278:I281"/>
    <mergeCell ref="N278:N281"/>
    <mergeCell ref="M278:M281"/>
    <mergeCell ref="K278:K281"/>
    <mergeCell ref="J278:J281"/>
    <mergeCell ref="H278:H281"/>
    <mergeCell ref="B282:B283"/>
    <mergeCell ref="C282:C283"/>
    <mergeCell ref="F282:F283"/>
    <mergeCell ref="I282:I283"/>
    <mergeCell ref="N282:N283"/>
    <mergeCell ref="N264:N266"/>
    <mergeCell ref="B267:B269"/>
    <mergeCell ref="C267:C269"/>
    <mergeCell ref="F267:F269"/>
    <mergeCell ref="I267:I269"/>
    <mergeCell ref="N267:N269"/>
    <mergeCell ref="M267:M269"/>
    <mergeCell ref="K267:K269"/>
    <mergeCell ref="J267:J269"/>
    <mergeCell ref="M264:M266"/>
    <mergeCell ref="K264:K266"/>
    <mergeCell ref="J264:J266"/>
    <mergeCell ref="B270:B273"/>
    <mergeCell ref="C270:C273"/>
    <mergeCell ref="F270:F273"/>
    <mergeCell ref="I270:I273"/>
    <mergeCell ref="N270:N273"/>
    <mergeCell ref="N250:N253"/>
    <mergeCell ref="B255:B257"/>
    <mergeCell ref="C255:C257"/>
    <mergeCell ref="F255:F257"/>
    <mergeCell ref="I255:I257"/>
    <mergeCell ref="N255:N257"/>
    <mergeCell ref="B258:B263"/>
    <mergeCell ref="C258:C263"/>
    <mergeCell ref="F258:F263"/>
    <mergeCell ref="I258:I263"/>
    <mergeCell ref="N258:N263"/>
    <mergeCell ref="M250:M253"/>
    <mergeCell ref="K250:K253"/>
    <mergeCell ref="J250:J253"/>
    <mergeCell ref="M258:M263"/>
    <mergeCell ref="K258:K263"/>
    <mergeCell ref="J258:J263"/>
    <mergeCell ref="M255:M257"/>
    <mergeCell ref="K255:K257"/>
    <mergeCell ref="J255:J257"/>
    <mergeCell ref="F250:F253"/>
    <mergeCell ref="I250:I253"/>
    <mergeCell ref="N239:N243"/>
    <mergeCell ref="B244:B247"/>
    <mergeCell ref="C244:C247"/>
    <mergeCell ref="F244:F247"/>
    <mergeCell ref="I244:I247"/>
    <mergeCell ref="N244:N247"/>
    <mergeCell ref="B248:B249"/>
    <mergeCell ref="C248:C249"/>
    <mergeCell ref="F248:F249"/>
    <mergeCell ref="I248:I249"/>
    <mergeCell ref="N248:N249"/>
    <mergeCell ref="M248:M249"/>
    <mergeCell ref="K248:K249"/>
    <mergeCell ref="J248:J249"/>
    <mergeCell ref="M244:M247"/>
    <mergeCell ref="K244:K247"/>
    <mergeCell ref="J244:J247"/>
    <mergeCell ref="M239:M243"/>
    <mergeCell ref="K239:K243"/>
    <mergeCell ref="J239:J243"/>
    <mergeCell ref="N221:N224"/>
    <mergeCell ref="M221:M224"/>
    <mergeCell ref="K221:K224"/>
    <mergeCell ref="J221:J224"/>
    <mergeCell ref="H225:H227"/>
    <mergeCell ref="N225:N227"/>
    <mergeCell ref="B229:B233"/>
    <mergeCell ref="C229:C233"/>
    <mergeCell ref="F229:F233"/>
    <mergeCell ref="I229:I233"/>
    <mergeCell ref="N229:N233"/>
    <mergeCell ref="B234:B237"/>
    <mergeCell ref="C234:C237"/>
    <mergeCell ref="F234:F237"/>
    <mergeCell ref="I234:I237"/>
    <mergeCell ref="N234:N237"/>
    <mergeCell ref="M225:M227"/>
    <mergeCell ref="K225:K227"/>
    <mergeCell ref="J225:J227"/>
    <mergeCell ref="M234:M237"/>
    <mergeCell ref="K234:K237"/>
    <mergeCell ref="J234:J237"/>
    <mergeCell ref="M229:M233"/>
    <mergeCell ref="K229:K233"/>
    <mergeCell ref="J229:J233"/>
    <mergeCell ref="H229:H233"/>
    <mergeCell ref="H234:H237"/>
    <mergeCell ref="N208:N211"/>
    <mergeCell ref="B212:B213"/>
    <mergeCell ref="C212:C213"/>
    <mergeCell ref="F212:F213"/>
    <mergeCell ref="I212:I213"/>
    <mergeCell ref="N212:N213"/>
    <mergeCell ref="B202:B206"/>
    <mergeCell ref="C202:C206"/>
    <mergeCell ref="F202:F206"/>
    <mergeCell ref="I202:I206"/>
    <mergeCell ref="N202:N206"/>
    <mergeCell ref="J208:J211"/>
    <mergeCell ref="N214:N217"/>
    <mergeCell ref="B218:B220"/>
    <mergeCell ref="C218:C220"/>
    <mergeCell ref="F218:F220"/>
    <mergeCell ref="I218:I220"/>
    <mergeCell ref="N218:N220"/>
    <mergeCell ref="M202:M206"/>
    <mergeCell ref="K202:K206"/>
    <mergeCell ref="J202:J206"/>
    <mergeCell ref="M218:M220"/>
    <mergeCell ref="K218:K220"/>
    <mergeCell ref="J218:J220"/>
    <mergeCell ref="M214:M217"/>
    <mergeCell ref="K214:K217"/>
    <mergeCell ref="J214:J217"/>
    <mergeCell ref="M212:M213"/>
    <mergeCell ref="K212:K213"/>
    <mergeCell ref="J212:J213"/>
    <mergeCell ref="M208:M211"/>
    <mergeCell ref="K208:K211"/>
    <mergeCell ref="A207:A288"/>
    <mergeCell ref="B208:B211"/>
    <mergeCell ref="C208:C211"/>
    <mergeCell ref="F208:F211"/>
    <mergeCell ref="I208:I211"/>
    <mergeCell ref="B193:B198"/>
    <mergeCell ref="C193:C198"/>
    <mergeCell ref="F193:F198"/>
    <mergeCell ref="I193:I198"/>
    <mergeCell ref="A130:A206"/>
    <mergeCell ref="B214:B217"/>
    <mergeCell ref="C214:C217"/>
    <mergeCell ref="F214:F217"/>
    <mergeCell ref="I214:I217"/>
    <mergeCell ref="B225:B227"/>
    <mergeCell ref="C225:C227"/>
    <mergeCell ref="F225:F227"/>
    <mergeCell ref="I225:I227"/>
    <mergeCell ref="B239:B243"/>
    <mergeCell ref="C239:C243"/>
    <mergeCell ref="F239:F243"/>
    <mergeCell ref="I239:I243"/>
    <mergeCell ref="B250:B253"/>
    <mergeCell ref="C250:C253"/>
    <mergeCell ref="B221:B224"/>
    <mergeCell ref="C221:C224"/>
    <mergeCell ref="F221:F224"/>
    <mergeCell ref="I221:I224"/>
    <mergeCell ref="B264:B266"/>
    <mergeCell ref="C264:C266"/>
    <mergeCell ref="F264:F266"/>
    <mergeCell ref="I264:I266"/>
    <mergeCell ref="H185:H186"/>
    <mergeCell ref="N193:N198"/>
    <mergeCell ref="B199:B201"/>
    <mergeCell ref="C199:C201"/>
    <mergeCell ref="F199:F201"/>
    <mergeCell ref="I199:I201"/>
    <mergeCell ref="N199:N201"/>
    <mergeCell ref="B185:B186"/>
    <mergeCell ref="C185:C186"/>
    <mergeCell ref="F185:F186"/>
    <mergeCell ref="I185:I186"/>
    <mergeCell ref="N185:N186"/>
    <mergeCell ref="B190:B192"/>
    <mergeCell ref="C190:C192"/>
    <mergeCell ref="F190:F192"/>
    <mergeCell ref="I190:I192"/>
    <mergeCell ref="N190:N192"/>
    <mergeCell ref="M185:M186"/>
    <mergeCell ref="K185:K186"/>
    <mergeCell ref="J185:J186"/>
    <mergeCell ref="M199:M201"/>
    <mergeCell ref="K199:K201"/>
    <mergeCell ref="J199:J201"/>
    <mergeCell ref="M193:M198"/>
    <mergeCell ref="K193:K198"/>
    <mergeCell ref="J193:J198"/>
    <mergeCell ref="M190:M192"/>
    <mergeCell ref="K190:K192"/>
    <mergeCell ref="J190:J192"/>
    <mergeCell ref="H176:H180"/>
    <mergeCell ref="B176:B180"/>
    <mergeCell ref="C176:C180"/>
    <mergeCell ref="F176:F180"/>
    <mergeCell ref="I176:I180"/>
    <mergeCell ref="N176:N180"/>
    <mergeCell ref="B181:B184"/>
    <mergeCell ref="C181:C184"/>
    <mergeCell ref="F181:F184"/>
    <mergeCell ref="I181:I184"/>
    <mergeCell ref="N181:N184"/>
    <mergeCell ref="M181:M184"/>
    <mergeCell ref="K181:K184"/>
    <mergeCell ref="J181:J184"/>
    <mergeCell ref="M176:M180"/>
    <mergeCell ref="K176:K180"/>
    <mergeCell ref="J176:J180"/>
    <mergeCell ref="H181:H184"/>
    <mergeCell ref="H171:H173"/>
    <mergeCell ref="B171:B173"/>
    <mergeCell ref="C171:C173"/>
    <mergeCell ref="F171:F173"/>
    <mergeCell ref="I171:I173"/>
    <mergeCell ref="N171:N173"/>
    <mergeCell ref="B174:B175"/>
    <mergeCell ref="C174:C175"/>
    <mergeCell ref="F174:F175"/>
    <mergeCell ref="I174:I175"/>
    <mergeCell ref="N174:N175"/>
    <mergeCell ref="M174:M175"/>
    <mergeCell ref="K174:K175"/>
    <mergeCell ref="J174:J175"/>
    <mergeCell ref="M171:M173"/>
    <mergeCell ref="K171:K173"/>
    <mergeCell ref="J171:J173"/>
    <mergeCell ref="H174:H175"/>
    <mergeCell ref="B165:B167"/>
    <mergeCell ref="C165:C167"/>
    <mergeCell ref="F165:F167"/>
    <mergeCell ref="I165:I167"/>
    <mergeCell ref="N165:N167"/>
    <mergeCell ref="B168:B170"/>
    <mergeCell ref="C168:C170"/>
    <mergeCell ref="F168:F170"/>
    <mergeCell ref="I168:I170"/>
    <mergeCell ref="N168:N170"/>
    <mergeCell ref="M168:M170"/>
    <mergeCell ref="K168:K170"/>
    <mergeCell ref="J168:J170"/>
    <mergeCell ref="M165:M167"/>
    <mergeCell ref="K165:K167"/>
    <mergeCell ref="J165:J167"/>
    <mergeCell ref="H168:H170"/>
    <mergeCell ref="H165:H167"/>
    <mergeCell ref="B145:B148"/>
    <mergeCell ref="C145:C148"/>
    <mergeCell ref="F145:F148"/>
    <mergeCell ref="I145:I148"/>
    <mergeCell ref="N145:N148"/>
    <mergeCell ref="M145:M148"/>
    <mergeCell ref="K145:K148"/>
    <mergeCell ref="J145:J148"/>
    <mergeCell ref="M142:M144"/>
    <mergeCell ref="K142:K144"/>
    <mergeCell ref="J142:J144"/>
    <mergeCell ref="B149:B157"/>
    <mergeCell ref="C149:C157"/>
    <mergeCell ref="F149:F157"/>
    <mergeCell ref="I149:I157"/>
    <mergeCell ref="N149:N157"/>
    <mergeCell ref="B159:B164"/>
    <mergeCell ref="C159:C164"/>
    <mergeCell ref="F159:F164"/>
    <mergeCell ref="I159:I164"/>
    <mergeCell ref="N159:N164"/>
    <mergeCell ref="M149:M157"/>
    <mergeCell ref="K149:K157"/>
    <mergeCell ref="J149:J157"/>
    <mergeCell ref="M159:M164"/>
    <mergeCell ref="K159:K164"/>
    <mergeCell ref="J159:J164"/>
    <mergeCell ref="H145:H148"/>
    <mergeCell ref="H149:H157"/>
    <mergeCell ref="H159:H164"/>
    <mergeCell ref="B136:B139"/>
    <mergeCell ref="C136:C139"/>
    <mergeCell ref="F136:F139"/>
    <mergeCell ref="I136:I139"/>
    <mergeCell ref="N136:N139"/>
    <mergeCell ref="B140:B141"/>
    <mergeCell ref="C140:C141"/>
    <mergeCell ref="F140:F141"/>
    <mergeCell ref="I140:I141"/>
    <mergeCell ref="N140:N141"/>
    <mergeCell ref="M140:M141"/>
    <mergeCell ref="K140:K141"/>
    <mergeCell ref="J140:J141"/>
    <mergeCell ref="M136:M139"/>
    <mergeCell ref="K136:K139"/>
    <mergeCell ref="J136:J139"/>
    <mergeCell ref="B142:B144"/>
    <mergeCell ref="C142:C144"/>
    <mergeCell ref="F142:F144"/>
    <mergeCell ref="I142:I144"/>
    <mergeCell ref="N142:N144"/>
    <mergeCell ref="E136:E139"/>
    <mergeCell ref="H136:H139"/>
    <mergeCell ref="H140:H141"/>
    <mergeCell ref="H142:H144"/>
    <mergeCell ref="B133:B135"/>
    <mergeCell ref="C133:C135"/>
    <mergeCell ref="F133:F135"/>
    <mergeCell ref="I133:I135"/>
    <mergeCell ref="N133:N135"/>
    <mergeCell ref="B123:B129"/>
    <mergeCell ref="C123:C129"/>
    <mergeCell ref="F123:F129"/>
    <mergeCell ref="I123:I129"/>
    <mergeCell ref="N123:N129"/>
    <mergeCell ref="B131:B132"/>
    <mergeCell ref="C131:C132"/>
    <mergeCell ref="F131:F132"/>
    <mergeCell ref="I131:I132"/>
    <mergeCell ref="M123:M129"/>
    <mergeCell ref="K123:K129"/>
    <mergeCell ref="J123:J129"/>
    <mergeCell ref="M133:M135"/>
    <mergeCell ref="K133:K135"/>
    <mergeCell ref="J133:J135"/>
    <mergeCell ref="M131:M132"/>
    <mergeCell ref="K131:K132"/>
    <mergeCell ref="J131:J132"/>
    <mergeCell ref="H133:H135"/>
    <mergeCell ref="H123:H129"/>
    <mergeCell ref="N131:N132"/>
    <mergeCell ref="H131:H132"/>
    <mergeCell ref="B113:B117"/>
    <mergeCell ref="C113:C117"/>
    <mergeCell ref="F113:F117"/>
    <mergeCell ref="I113:I117"/>
    <mergeCell ref="N113:N117"/>
    <mergeCell ref="B118:B122"/>
    <mergeCell ref="C118:C122"/>
    <mergeCell ref="F118:F122"/>
    <mergeCell ref="I118:I122"/>
    <mergeCell ref="N118:N122"/>
    <mergeCell ref="M118:M122"/>
    <mergeCell ref="K118:K122"/>
    <mergeCell ref="J118:J122"/>
    <mergeCell ref="M113:M117"/>
    <mergeCell ref="K113:K117"/>
    <mergeCell ref="J113:J117"/>
    <mergeCell ref="H118:H122"/>
    <mergeCell ref="H113:H117"/>
    <mergeCell ref="B104:B107"/>
    <mergeCell ref="C104:C107"/>
    <mergeCell ref="F104:F107"/>
    <mergeCell ref="I104:I107"/>
    <mergeCell ref="N104:N107"/>
    <mergeCell ref="B108:B112"/>
    <mergeCell ref="C108:C112"/>
    <mergeCell ref="F108:F112"/>
    <mergeCell ref="I108:I112"/>
    <mergeCell ref="N108:N112"/>
    <mergeCell ref="M108:M112"/>
    <mergeCell ref="K108:K112"/>
    <mergeCell ref="J108:J112"/>
    <mergeCell ref="M104:M107"/>
    <mergeCell ref="K104:K107"/>
    <mergeCell ref="J104:J107"/>
    <mergeCell ref="H108:H112"/>
    <mergeCell ref="H104:H107"/>
    <mergeCell ref="B92:B93"/>
    <mergeCell ref="C92:C93"/>
    <mergeCell ref="F92:F93"/>
    <mergeCell ref="I92:I93"/>
    <mergeCell ref="N92:N93"/>
    <mergeCell ref="B94:B103"/>
    <mergeCell ref="C94:C103"/>
    <mergeCell ref="F94:F103"/>
    <mergeCell ref="I94:I103"/>
    <mergeCell ref="N94:N103"/>
    <mergeCell ref="M94:M103"/>
    <mergeCell ref="K94:K103"/>
    <mergeCell ref="J94:J103"/>
    <mergeCell ref="M92:M93"/>
    <mergeCell ref="K92:K93"/>
    <mergeCell ref="J92:J93"/>
    <mergeCell ref="H94:H103"/>
    <mergeCell ref="H92:H93"/>
    <mergeCell ref="B80:B87"/>
    <mergeCell ref="C80:C87"/>
    <mergeCell ref="F80:F87"/>
    <mergeCell ref="I80:I87"/>
    <mergeCell ref="N80:N87"/>
    <mergeCell ref="B88:B91"/>
    <mergeCell ref="C88:C91"/>
    <mergeCell ref="F88:F91"/>
    <mergeCell ref="I88:I91"/>
    <mergeCell ref="N88:N91"/>
    <mergeCell ref="M80:M87"/>
    <mergeCell ref="K80:K87"/>
    <mergeCell ref="J80:J87"/>
    <mergeCell ref="M88:M91"/>
    <mergeCell ref="K88:K91"/>
    <mergeCell ref="J88:J91"/>
    <mergeCell ref="H88:H91"/>
    <mergeCell ref="H80:H87"/>
    <mergeCell ref="B72:B74"/>
    <mergeCell ref="C72:C74"/>
    <mergeCell ref="F72:F74"/>
    <mergeCell ref="I72:I74"/>
    <mergeCell ref="N72:N74"/>
    <mergeCell ref="B76:B79"/>
    <mergeCell ref="C76:C79"/>
    <mergeCell ref="F76:F79"/>
    <mergeCell ref="I76:I79"/>
    <mergeCell ref="N76:N79"/>
    <mergeCell ref="M72:M74"/>
    <mergeCell ref="K72:K74"/>
    <mergeCell ref="J72:J74"/>
    <mergeCell ref="M76:M79"/>
    <mergeCell ref="K76:K79"/>
    <mergeCell ref="J76:J79"/>
    <mergeCell ref="H72:H74"/>
    <mergeCell ref="H76:H79"/>
    <mergeCell ref="B67:B68"/>
    <mergeCell ref="C67:C68"/>
    <mergeCell ref="F67:F68"/>
    <mergeCell ref="I67:I68"/>
    <mergeCell ref="N67:N68"/>
    <mergeCell ref="B69:B71"/>
    <mergeCell ref="C69:C71"/>
    <mergeCell ref="F69:F71"/>
    <mergeCell ref="I69:I71"/>
    <mergeCell ref="N69:N71"/>
    <mergeCell ref="M69:M71"/>
    <mergeCell ref="K69:K71"/>
    <mergeCell ref="J69:J71"/>
    <mergeCell ref="M67:M68"/>
    <mergeCell ref="K67:K68"/>
    <mergeCell ref="J67:J68"/>
    <mergeCell ref="H67:H68"/>
    <mergeCell ref="H69:H71"/>
    <mergeCell ref="B57:B61"/>
    <mergeCell ref="C57:C61"/>
    <mergeCell ref="F57:F61"/>
    <mergeCell ref="I57:I61"/>
    <mergeCell ref="N57:N61"/>
    <mergeCell ref="B62:B65"/>
    <mergeCell ref="C62:C65"/>
    <mergeCell ref="F62:F65"/>
    <mergeCell ref="I62:I65"/>
    <mergeCell ref="N62:N65"/>
    <mergeCell ref="M62:M65"/>
    <mergeCell ref="K62:K65"/>
    <mergeCell ref="J62:J65"/>
    <mergeCell ref="M57:M61"/>
    <mergeCell ref="K57:K61"/>
    <mergeCell ref="J57:J61"/>
    <mergeCell ref="H57:H61"/>
    <mergeCell ref="H62:H65"/>
    <mergeCell ref="B49:B51"/>
    <mergeCell ref="C49:C51"/>
    <mergeCell ref="F49:F51"/>
    <mergeCell ref="I49:I51"/>
    <mergeCell ref="N49:N51"/>
    <mergeCell ref="B52:B55"/>
    <mergeCell ref="C52:C55"/>
    <mergeCell ref="F52:F55"/>
    <mergeCell ref="I52:I55"/>
    <mergeCell ref="N52:N55"/>
    <mergeCell ref="M52:M55"/>
    <mergeCell ref="K52:K55"/>
    <mergeCell ref="J52:J55"/>
    <mergeCell ref="M49:M51"/>
    <mergeCell ref="K49:K51"/>
    <mergeCell ref="J49:J51"/>
    <mergeCell ref="H49:H51"/>
    <mergeCell ref="H52:H55"/>
    <mergeCell ref="B40:B43"/>
    <mergeCell ref="C40:C43"/>
    <mergeCell ref="F40:F43"/>
    <mergeCell ref="I40:I43"/>
    <mergeCell ref="N40:N43"/>
    <mergeCell ref="B44:B48"/>
    <mergeCell ref="C44:C48"/>
    <mergeCell ref="F44:F48"/>
    <mergeCell ref="I44:I48"/>
    <mergeCell ref="M44:M48"/>
    <mergeCell ref="K44:K48"/>
    <mergeCell ref="J44:J48"/>
    <mergeCell ref="M40:M43"/>
    <mergeCell ref="K40:K43"/>
    <mergeCell ref="J40:J43"/>
    <mergeCell ref="H40:H43"/>
    <mergeCell ref="H44:H48"/>
    <mergeCell ref="B32:B35"/>
    <mergeCell ref="C32:C35"/>
    <mergeCell ref="F32:F35"/>
    <mergeCell ref="I32:I35"/>
    <mergeCell ref="N32:N35"/>
    <mergeCell ref="B36:B38"/>
    <mergeCell ref="C36:C38"/>
    <mergeCell ref="F36:F38"/>
    <mergeCell ref="I36:I38"/>
    <mergeCell ref="N36:N38"/>
    <mergeCell ref="M36:M38"/>
    <mergeCell ref="K36:K38"/>
    <mergeCell ref="J36:J38"/>
    <mergeCell ref="M32:M35"/>
    <mergeCell ref="K32:K35"/>
    <mergeCell ref="J32:J35"/>
    <mergeCell ref="H32:H35"/>
    <mergeCell ref="H36:H38"/>
    <mergeCell ref="B24:B26"/>
    <mergeCell ref="C24:C26"/>
    <mergeCell ref="F24:F26"/>
    <mergeCell ref="I24:I26"/>
    <mergeCell ref="B30:B31"/>
    <mergeCell ref="B9:B11"/>
    <mergeCell ref="C9:C11"/>
    <mergeCell ref="F9:F11"/>
    <mergeCell ref="I9:I11"/>
    <mergeCell ref="B15:B16"/>
    <mergeCell ref="C15:C16"/>
    <mergeCell ref="F15:F16"/>
    <mergeCell ref="I15:I16"/>
    <mergeCell ref="H30:H31"/>
    <mergeCell ref="N15:N16"/>
    <mergeCell ref="M12:M14"/>
    <mergeCell ref="M9:M11"/>
    <mergeCell ref="K9:K11"/>
    <mergeCell ref="J9:J11"/>
    <mergeCell ref="B12:B14"/>
    <mergeCell ref="C12:C14"/>
    <mergeCell ref="F12:F14"/>
    <mergeCell ref="I12:I14"/>
    <mergeCell ref="B27:B29"/>
    <mergeCell ref="C27:C29"/>
    <mergeCell ref="F27:F29"/>
    <mergeCell ref="I27:I29"/>
    <mergeCell ref="C30:C31"/>
    <mergeCell ref="F30:F31"/>
    <mergeCell ref="I30:I31"/>
    <mergeCell ref="N30:N31"/>
    <mergeCell ref="E9:E11"/>
    <mergeCell ref="E12:E14"/>
    <mergeCell ref="E15:E16"/>
    <mergeCell ref="I1:L1"/>
    <mergeCell ref="B7:B8"/>
    <mergeCell ref="C7:C8"/>
    <mergeCell ref="F7:F8"/>
    <mergeCell ref="I7:I8"/>
    <mergeCell ref="B18:B20"/>
    <mergeCell ref="C18:C20"/>
    <mergeCell ref="F18:F20"/>
    <mergeCell ref="B21:B23"/>
    <mergeCell ref="C21:C23"/>
    <mergeCell ref="F21:F23"/>
    <mergeCell ref="I21:I23"/>
    <mergeCell ref="K21:K23"/>
    <mergeCell ref="J21:J23"/>
    <mergeCell ref="J15:J16"/>
    <mergeCell ref="I18:I20"/>
    <mergeCell ref="K18:K20"/>
    <mergeCell ref="J18:J20"/>
    <mergeCell ref="K7:K8"/>
    <mergeCell ref="J7:J8"/>
    <mergeCell ref="K15:K16"/>
    <mergeCell ref="K12:K14"/>
    <mergeCell ref="J12:J14"/>
    <mergeCell ref="A3:D3"/>
    <mergeCell ref="M1:P1"/>
    <mergeCell ref="H7:H8"/>
    <mergeCell ref="H9:H11"/>
    <mergeCell ref="H12:H14"/>
    <mergeCell ref="H15:H16"/>
    <mergeCell ref="H18:H20"/>
    <mergeCell ref="H21:H23"/>
    <mergeCell ref="H24:H26"/>
    <mergeCell ref="H27:H29"/>
    <mergeCell ref="J24:J26"/>
    <mergeCell ref="K24:K26"/>
    <mergeCell ref="K30:K31"/>
    <mergeCell ref="J30:J31"/>
    <mergeCell ref="M27:M29"/>
    <mergeCell ref="K27:K29"/>
    <mergeCell ref="J27:J29"/>
    <mergeCell ref="N27:N29"/>
    <mergeCell ref="N18:N20"/>
    <mergeCell ref="M18:M20"/>
    <mergeCell ref="N9:N11"/>
    <mergeCell ref="M15:M16"/>
    <mergeCell ref="N21:N23"/>
    <mergeCell ref="N12:N14"/>
    <mergeCell ref="N24:N26"/>
    <mergeCell ref="M21:M23"/>
    <mergeCell ref="N7:N8"/>
    <mergeCell ref="M7:M8"/>
    <mergeCell ref="M24:M26"/>
    <mergeCell ref="I3:L3"/>
    <mergeCell ref="M30:M31"/>
    <mergeCell ref="F3:H3"/>
    <mergeCell ref="A2:L2"/>
    <mergeCell ref="H347:H348"/>
    <mergeCell ref="H350:H351"/>
    <mergeCell ref="H353:H355"/>
    <mergeCell ref="H290:H294"/>
    <mergeCell ref="H295:H298"/>
    <mergeCell ref="H299:H301"/>
    <mergeCell ref="H302:H303"/>
    <mergeCell ref="H304:H308"/>
    <mergeCell ref="H310:H313"/>
    <mergeCell ref="H314:H316"/>
    <mergeCell ref="H317:H318"/>
    <mergeCell ref="H319:H322"/>
    <mergeCell ref="H190:H192"/>
    <mergeCell ref="H193:H198"/>
    <mergeCell ref="H199:H201"/>
    <mergeCell ref="H202:H206"/>
    <mergeCell ref="H208:H211"/>
    <mergeCell ref="H212:H213"/>
    <mergeCell ref="H214:H217"/>
    <mergeCell ref="H218:H220"/>
    <mergeCell ref="H221:H224"/>
    <mergeCell ref="H323:H325"/>
    <mergeCell ref="H287:H288"/>
    <mergeCell ref="H282:H283"/>
    <mergeCell ref="H284:H286"/>
    <mergeCell ref="H333:H334"/>
    <mergeCell ref="H335:H337"/>
    <mergeCell ref="H338:H339"/>
    <mergeCell ref="H340:H341"/>
    <mergeCell ref="H343:H346"/>
    <mergeCell ref="E208:E211"/>
    <mergeCell ref="E221:E224"/>
    <mergeCell ref="E229:E233"/>
    <mergeCell ref="E278:E281"/>
    <mergeCell ref="E7:E8"/>
    <mergeCell ref="H388:H389"/>
    <mergeCell ref="G104:G107"/>
    <mergeCell ref="G208:G211"/>
    <mergeCell ref="G221:G224"/>
    <mergeCell ref="G234:G237"/>
    <mergeCell ref="G244:G247"/>
    <mergeCell ref="G274:G276"/>
    <mergeCell ref="G314:G316"/>
    <mergeCell ref="H356:H361"/>
    <mergeCell ref="H363:H366"/>
    <mergeCell ref="H367:H369"/>
    <mergeCell ref="H371:H372"/>
    <mergeCell ref="H373:H374"/>
    <mergeCell ref="H376:H378"/>
    <mergeCell ref="H379:H380"/>
    <mergeCell ref="H381:H382"/>
    <mergeCell ref="H384:H387"/>
    <mergeCell ref="H239:H243"/>
    <mergeCell ref="H244:H247"/>
    <mergeCell ref="H248:H249"/>
    <mergeCell ref="H250:H253"/>
    <mergeCell ref="H255:H257"/>
    <mergeCell ref="H258:H263"/>
    <mergeCell ref="H264:H266"/>
    <mergeCell ref="H267:H269"/>
    <mergeCell ref="H270:H273"/>
    <mergeCell ref="H329:H332"/>
  </mergeCells>
  <dataValidations count="1">
    <dataValidation type="list" allowBlank="1" showInputMessage="1" showErrorMessage="1" sqref="F4:H1048576 F1:H1" xr:uid="{7D690EF5-1C42-4269-8206-E6043C22121C}">
      <formula1>"Mandatory, Recommended, Point of Improvement"</formula1>
    </dataValidation>
  </dataValidations>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1E7B389-90C1-495E-BA94-DDFA7657D05B}">
          <x14:formula1>
            <xm:f>'Evaluation methodology'!$B$16:$B$19</xm:f>
          </x14:formula1>
          <xm:sqref>I5:I383 M5:M383</xm:sqref>
        </x14:dataValidation>
        <x14:dataValidation type="list" allowBlank="1" showInputMessage="1" showErrorMessage="1" xr:uid="{D9928BAD-AC62-45B8-A95B-2B2C3521D005}">
          <x14:formula1>
            <xm:f>'Evaluation methodology'!$C$16:$C$19</xm:f>
          </x14:formula1>
          <xm:sqref>J21 N373 N370:N371 N375:N376 N379 N381 N383 N362:N363 N367 N352:N353 N356 N342:N343 N349:N350 N347 N328:N329 N335 N338 N340 N333 N309:N310 N317 N319 N323 N326 N314 N289:N290 N299 N302 N304 N295 N277:N278 N284 N287 N282 N254:N255 N264 N267 N270 N274 N258 N238:N239 N248 N250 N244 N228:N229 N234 N221 N225 N207:N208 N214 N218 N212 N202 N187:N190 N199 N193 N176 N185 N181 N158:N159 N168 N171 N174 N165 N130:N131 N136 N140 N142 N145 N149 N133 N104 N113 N118 N123 N108 N88 N94 N92 N75:N76 N80 N66:N67 N72 N69 N56:N57 N62 N39:N40 N49 N52 N44 N24 N30 N32 N36 N27 N5:N18 N21 J373 J370:J371 J375:J376 J379 J381 J383 J362:J363 J367 J352:J353 J356 J342:J343 J349:J350 J347 J328:J329 J335 J338 J340 J333 J309:J310 J317 J319 J323 J326 J314 J289:J290 J299 J302 J304 J295 J277:J278 J284 J287 J282 J254:J255 J264 J267 J270 J274 J258 J238:J239 J248 J250 J244 J228:J229 J234 J221 J225 J207:J208 J214 J218 J212 J202 J187:J190 J199 J193 J176 J185 J181 J158:J159 J168 J171 J174 J165 J130:J131 J136 J140 J142 J145 J149 J133 J104 J113 J118 J123 J108 J88 J94 J92 J75:J76 J80 J66:J67 J72 J69 J56:J57 J62 J39:J40 J49 J52 J44 J24 J30 J32 J36 J27 J5:J18</xm:sqref>
        </x14:dataValidation>
        <x14:dataValidation type="list" allowBlank="1" showInputMessage="1" showErrorMessage="1" xr:uid="{F1DD1067-A1E7-47D5-879A-023C9DD4970D}">
          <x14:formula1>
            <xm:f>'Evaluation methodology'!$D$16:$D$19</xm:f>
          </x14:formula1>
          <xm:sqref>K5:K18 K21 O370:O371 O375:O376 O379 O381 O383 O362:O363 O367 O352:O353 O356 O342:O343 O349:O350 O347 O328:O329 O335 O338 O340 O333 O309:O310 O317 O319 O323 O326 O314 O289:O290 O299 O302 O304 O295 O277:O278 O284 O287 O282 O254:O255 O264 O267 O270 O274 O258 O238:O239 O248 O250 O244 O228:O229 O234 O221 O225 O207:O208 O214 O218 O212 O202 O187:O190 O199 O193 O176 O185 O181 O158:O159 O168 O171 O174 O165 O130:O131 O136 O140 O142 O145 O149 O133 O104 O113 O118 O123 O108 O88 O94 O92 O75:O76 O80 O66:O67 O72 O69 O56:O57 O62 O39:O40 O49 O52 O44 O24 O30 O32 O36 O27 O5:O18 O21 O373 K373 K370:K371 K375:K376 K379 K381 K383 K362:K363 K367 K352:K353 K356 K342:K343 K349:K350 K347 K328:K329 K335 K338 K340 K333 K309:K310 K317 K319 K323 K326 K314 K289:K290 K299 K302 K304 K295 K277:K278 K284 K287 K282 K254:K255 K264 K267 K270 K274 K258 K238:K239 K248 K250 K244 K228:K229 K234 K221 K225 K207:K208 K214 K218 K212 K202 K187:K190 K199 K193 K176 K185 K181 K158:K159 K168 K171 K174 K165 K130:K131 K136 K140 K142 K145 K149 K133 K104 K113 K118 K123 K108 K88 K94 K92 K75:K76 K80 K66:K67 K72 K69 K56:K57 K62 K39:K40 K49 K52 K44 K24 K30 K32 K36 K27</xm:sqref>
        </x14:dataValidation>
        <x14:dataValidation type="list" allowBlank="1" showInputMessage="1" showErrorMessage="1" xr:uid="{115DFC1D-64B5-4863-81A9-B68B160590BE}">
          <x14:formula1>
            <xm:f>'Evaluation methodology'!$E$16:$E$19</xm:f>
          </x14:formula1>
          <xm:sqref>P21 L373 L370:L371 L375:L376 L379 L381 L383 L362:L363 L367 L352:L353 L356 L342:L343 L349:L350 L347 L328:L329 L335 L338 L340 L333 L309:L310 L317 L319 L323 L326 L314 L289:L290 L299 L302 L304 L295 L277:L278 L284 L287 L282 L254:L255 L264 L267 L270 L274 L258 L238:L239 L248 L250 L244 L228:L229 L234 L221 L225 L207:L208 L214 L218 L212 L202 L187:L190 L199 L193 L176 L185 L181 L158:L159 L168 L171 L174 L165 L130:L131 L136 L140 L142 L145 L149 L133 L104 L113 L118 L123 L108 L88 L94 L92 L75:L76 L80 L66:L67 L72 L69 L56:L57 L62 L39:L40 L49 L52 L44 L24 L30 L32 L36 L27 L5:L18 L21 P373 P370:P371 P375:P376 P379 P381 P383 P362:P363 P367 P352:P353 P356 P342:P343 P349:P350 P347 P328:P329 P335 P338 P340 P333 P309:P310 P317 P319 P323 P326 P314 P289:P290 P299 P302 P304 P295 P277:P278 P284 P287 P282 P254:P255 P264 P267 P270 P274 P258 P238:P239 P248 P250 P244 P228:P229 P234 P221 P225 P207:P208 P214 P218 P212 P202 P187:P190 P199 P193 P176 P185 P181 P158:P159 P168 P171 P174 P165 P130:P131 P136 P140 P142 P145 P149 P133 P104 P113 P118 P123 P108 P88 P94 P92 P75:P76 P80 P66:P67 P72 P69 P56:P57 P62 P39:P40 P49 P52 P44 P24 P30 P32 P36 P27 P5:P18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D060E-7B94-44C4-842E-FBD07AA86B92}">
  <sheetPr codeName="Sheet4">
    <tabColor rgb="FFFFFF00"/>
  </sheetPr>
  <dimension ref="A1:I66"/>
  <sheetViews>
    <sheetView zoomScale="59" zoomScaleNormal="59" workbookViewId="0">
      <selection activeCell="E5" sqref="E5"/>
    </sheetView>
  </sheetViews>
  <sheetFormatPr defaultColWidth="8.81640625" defaultRowHeight="18.649999999999999" customHeight="1" x14ac:dyDescent="0.35"/>
  <cols>
    <col min="1" max="1" width="22.81640625" style="66" customWidth="1"/>
    <col min="2" max="2" width="77.54296875" customWidth="1"/>
    <col min="3" max="3" width="33.1796875" customWidth="1"/>
    <col min="4" max="4" width="43" customWidth="1"/>
    <col min="5" max="5" width="37.1796875" customWidth="1"/>
  </cols>
  <sheetData>
    <row r="1" spans="1:9" ht="79.75" customHeight="1" x14ac:dyDescent="0.35">
      <c r="A1" s="229" t="s">
        <v>1463</v>
      </c>
      <c r="B1" s="230"/>
      <c r="C1" s="230"/>
      <c r="D1" s="230"/>
      <c r="E1" s="231"/>
    </row>
    <row r="2" spans="1:9" ht="18.649999999999999" customHeight="1" thickBot="1" x14ac:dyDescent="0.4">
      <c r="A2" s="226" t="s">
        <v>536</v>
      </c>
      <c r="B2" s="163" t="s">
        <v>537</v>
      </c>
      <c r="D2" s="164" t="s">
        <v>954</v>
      </c>
      <c r="E2" s="164">
        <f>VALUE(COUNTIF('NIST 2.0 Checklist'!F:F,"MANDATORY"))</f>
        <v>70</v>
      </c>
    </row>
    <row r="3" spans="1:9" ht="18.649999999999999" customHeight="1" thickBot="1" x14ac:dyDescent="0.4">
      <c r="A3" s="227"/>
      <c r="B3" s="2" t="s">
        <v>538</v>
      </c>
      <c r="D3" s="8" t="s">
        <v>955</v>
      </c>
      <c r="E3" s="8">
        <f>VALUE(COUNTIF('NIST 2.0 Checklist'!F:F,"RECOMMENDED"))</f>
        <v>29</v>
      </c>
    </row>
    <row r="4" spans="1:9" ht="18.649999999999999" customHeight="1" thickBot="1" x14ac:dyDescent="0.4">
      <c r="A4" s="227"/>
      <c r="B4" s="3" t="s">
        <v>539</v>
      </c>
      <c r="D4" s="8" t="s">
        <v>956</v>
      </c>
      <c r="E4" s="8">
        <f>VALUE(COUNTIF('NIST 2.0 Checklist'!F:F,"POINT OF IMPROVEMENT"))</f>
        <v>7</v>
      </c>
    </row>
    <row r="5" spans="1:9" ht="18.649999999999999" customHeight="1" thickBot="1" x14ac:dyDescent="0.4">
      <c r="A5" s="227"/>
      <c r="B5" s="4" t="s">
        <v>394</v>
      </c>
      <c r="D5" s="9" t="s">
        <v>540</v>
      </c>
      <c r="E5" s="9">
        <f>VALUE(SUM(E2:E4))</f>
        <v>106</v>
      </c>
    </row>
    <row r="6" spans="1:9" ht="18.649999999999999" customHeight="1" thickBot="1" x14ac:dyDescent="0.4">
      <c r="A6" s="227"/>
      <c r="B6" s="5" t="s">
        <v>449</v>
      </c>
    </row>
    <row r="7" spans="1:9" ht="18.649999999999999" customHeight="1" thickBot="1" x14ac:dyDescent="0.4">
      <c r="A7" s="227"/>
      <c r="B7" s="6" t="s">
        <v>507</v>
      </c>
    </row>
    <row r="9" spans="1:9" ht="18.649999999999999" customHeight="1" x14ac:dyDescent="0.35">
      <c r="A9" s="228" t="s">
        <v>541</v>
      </c>
      <c r="B9" s="1" t="s">
        <v>951</v>
      </c>
    </row>
    <row r="10" spans="1:9" ht="18.649999999999999" customHeight="1" x14ac:dyDescent="0.35">
      <c r="A10" s="228"/>
      <c r="B10" s="1" t="s">
        <v>952</v>
      </c>
    </row>
    <row r="11" spans="1:9" ht="18.649999999999999" customHeight="1" x14ac:dyDescent="0.35">
      <c r="A11" s="228"/>
      <c r="B11" s="1" t="s">
        <v>953</v>
      </c>
    </row>
    <row r="15" spans="1:9" ht="18.649999999999999" customHeight="1" x14ac:dyDescent="0.35">
      <c r="A15" s="74" t="s">
        <v>548</v>
      </c>
      <c r="B15" s="74" t="s">
        <v>542</v>
      </c>
      <c r="C15" s="74" t="s">
        <v>543</v>
      </c>
      <c r="D15" s="74" t="s">
        <v>544</v>
      </c>
      <c r="E15" s="74" t="s">
        <v>545</v>
      </c>
    </row>
    <row r="16" spans="1:9" ht="59.25" customHeight="1" x14ac:dyDescent="0.35">
      <c r="A16" s="7">
        <v>1</v>
      </c>
      <c r="B16" s="75" t="s">
        <v>549</v>
      </c>
      <c r="C16" s="75" t="s">
        <v>550</v>
      </c>
      <c r="D16" s="75" t="s">
        <v>551</v>
      </c>
      <c r="E16" s="75" t="s">
        <v>552</v>
      </c>
      <c r="G16" s="73"/>
      <c r="H16" s="73"/>
      <c r="I16" s="73"/>
    </row>
    <row r="17" spans="1:5" ht="58" x14ac:dyDescent="0.35">
      <c r="A17" s="7">
        <v>2</v>
      </c>
      <c r="B17" s="75" t="s">
        <v>553</v>
      </c>
      <c r="C17" s="75" t="s">
        <v>546</v>
      </c>
      <c r="D17" s="75" t="s">
        <v>554</v>
      </c>
      <c r="E17" s="75" t="s">
        <v>555</v>
      </c>
    </row>
    <row r="18" spans="1:5" ht="72.5" x14ac:dyDescent="0.35">
      <c r="A18" s="7">
        <v>3</v>
      </c>
      <c r="B18" s="75" t="s">
        <v>556</v>
      </c>
      <c r="C18" s="75" t="s">
        <v>557</v>
      </c>
      <c r="D18" s="75" t="s">
        <v>558</v>
      </c>
      <c r="E18" s="75" t="s">
        <v>559</v>
      </c>
    </row>
    <row r="19" spans="1:5" ht="87" x14ac:dyDescent="0.35">
      <c r="A19" s="7">
        <v>4</v>
      </c>
      <c r="B19" s="75" t="s">
        <v>560</v>
      </c>
      <c r="C19" s="75" t="s">
        <v>561</v>
      </c>
      <c r="D19" s="75" t="s">
        <v>547</v>
      </c>
      <c r="E19" s="75" t="s">
        <v>562</v>
      </c>
    </row>
    <row r="22" spans="1:5" ht="18.649999999999999" customHeight="1" x14ac:dyDescent="0.35">
      <c r="A22" s="66" t="s">
        <v>813</v>
      </c>
    </row>
    <row r="23" spans="1:5" ht="18.649999999999999" customHeight="1" x14ac:dyDescent="0.35">
      <c r="B23" s="77" t="s">
        <v>542</v>
      </c>
      <c r="C23" s="77" t="s">
        <v>543</v>
      </c>
      <c r="D23" s="77" t="s">
        <v>544</v>
      </c>
      <c r="E23" s="77" t="s">
        <v>545</v>
      </c>
    </row>
    <row r="24" spans="1:5" ht="29" x14ac:dyDescent="0.35">
      <c r="A24" s="76" t="s">
        <v>807</v>
      </c>
      <c r="B24">
        <f>VALUE(MID('NIST 2.0 Checklist'!I$5, 2, SEARCH(")",'NIST 2.0 Checklist'!I$5) - 2))</f>
        <v>3</v>
      </c>
      <c r="C24">
        <f>VALUE(MID('NIST 2.0 Checklist'!J$5, 2, SEARCH(")",'NIST 2.0 Checklist'!J$5) - 2))</f>
        <v>1</v>
      </c>
      <c r="D24">
        <f>VALUE(MID('NIST 2.0 Checklist'!K$5, 2, SEARCH(")",'NIST 2.0 Checklist'!K$5) - 2))</f>
        <v>3</v>
      </c>
      <c r="E24">
        <f>VALUE(MID('NIST 2.0 Checklist'!M$5, 2, SEARCH(")",'NIST 2.0 Checklist'!M$5) - 2))</f>
        <v>3</v>
      </c>
    </row>
    <row r="25" spans="1:5" ht="29" x14ac:dyDescent="0.35">
      <c r="A25" s="76" t="s">
        <v>808</v>
      </c>
      <c r="B25">
        <f>VALUE(MID('NIST 2.0 Checklist'!I$17, 2, SEARCH(")",'NIST 2.0 Checklist'!I$17) - 2))</f>
        <v>2</v>
      </c>
      <c r="C25">
        <f>VALUE(MID('NIST 2.0 Checklist'!J$17, 2, SEARCH(")",'NIST 2.0 Checklist'!J$17) - 2))</f>
        <v>2</v>
      </c>
      <c r="D25">
        <f>VALUE(MID('NIST 2.0 Checklist'!K$17, 2, SEARCH(")",'NIST 2.0 Checklist'!K$17) - 2))</f>
        <v>2</v>
      </c>
      <c r="E25">
        <f>VALUE(MID('NIST 2.0 Checklist'!M$17, 2, SEARCH(")",'NIST 2.0 Checklist'!M$17) - 2))</f>
        <v>2</v>
      </c>
    </row>
    <row r="26" spans="1:5" ht="29" x14ac:dyDescent="0.35">
      <c r="A26" s="76" t="s">
        <v>809</v>
      </c>
      <c r="B26">
        <f>VALUE(MID('NIST 2.0 Checklist'!I$39, 2, SEARCH(")",'NIST 2.0 Checklist'!I$39) - 2))</f>
        <v>3</v>
      </c>
      <c r="C26">
        <f>VALUE(MID('NIST 2.0 Checklist'!J$39, 2, SEARCH(")",'NIST 2.0 Checklist'!J$39) - 2))</f>
        <v>2</v>
      </c>
      <c r="D26">
        <f>VALUE(MID('NIST 2.0 Checklist'!K$39, 2, SEARCH(")",'NIST 2.0 Checklist'!K$39) - 2))</f>
        <v>4</v>
      </c>
      <c r="E26">
        <f>VALUE(MID('NIST 2.0 Checklist'!M$39, 2, SEARCH(")",'NIST 2.0 Checklist'!M$39) - 2))</f>
        <v>3</v>
      </c>
    </row>
    <row r="27" spans="1:5" ht="14.5" x14ac:dyDescent="0.35">
      <c r="A27" s="76" t="s">
        <v>810</v>
      </c>
      <c r="B27">
        <f>VALUE(MID('NIST 2.0 Checklist'!I$56, 2, SEARCH(")",'NIST 2.0 Checklist'!I$56) - 2))</f>
        <v>3</v>
      </c>
      <c r="C27">
        <f>VALUE(MID('NIST 2.0 Checklist'!J$56, 2, SEARCH(")",'NIST 2.0 Checklist'!J$56) - 2))</f>
        <v>4</v>
      </c>
      <c r="D27">
        <f>VALUE(MID('NIST 2.0 Checklist'!K$56, 2, SEARCH(")",'NIST 2.0 Checklist'!K$56) - 2))</f>
        <v>1</v>
      </c>
      <c r="E27">
        <f>VALUE(MID('NIST 2.0 Checklist'!M$56, 2, SEARCH(")",'NIST 2.0 Checklist'!M$56) - 2))</f>
        <v>3</v>
      </c>
    </row>
    <row r="28" spans="1:5" ht="14.5" x14ac:dyDescent="0.35">
      <c r="A28" s="76" t="s">
        <v>811</v>
      </c>
      <c r="B28">
        <f>VALUE(MID('NIST 2.0 Checklist'!I$66, 2, SEARCH(")",'NIST 2.0 Checklist'!I$66) - 2))</f>
        <v>1</v>
      </c>
      <c r="C28">
        <f>VALUE(MID('NIST 2.0 Checklist'!J$66, 2, SEARCH(")",'NIST 2.0 Checklist'!J$66) - 2))</f>
        <v>1</v>
      </c>
      <c r="D28">
        <f>VALUE(MID('NIST 2.0 Checklist'!K$66, 2, SEARCH(")",'NIST 2.0 Checklist'!K$66) - 2))</f>
        <v>4</v>
      </c>
      <c r="E28">
        <f>VALUE(MID('NIST 2.0 Checklist'!M$66, 2, SEARCH(")",'NIST 2.0 Checklist'!M$66) - 2))</f>
        <v>1</v>
      </c>
    </row>
    <row r="29" spans="1:5" ht="43.5" x14ac:dyDescent="0.35">
      <c r="A29" s="76" t="s">
        <v>812</v>
      </c>
      <c r="B29">
        <f>VALUE(MID('NIST 2.0 Checklist'!I$75, 2, SEARCH(")",'NIST 2.0 Checklist'!I$5) - 2))</f>
        <v>2</v>
      </c>
      <c r="C29">
        <f>VALUE(MID('NIST 2.0 Checklist'!J$75, 2, SEARCH(")",'NIST 2.0 Checklist'!J$5) - 2))</f>
        <v>1</v>
      </c>
      <c r="D29">
        <f>VALUE(MID('NIST 2.0 Checklist'!K$75, 2, SEARCH(")",'NIST 2.0 Checklist'!K$5) - 2))</f>
        <v>4</v>
      </c>
      <c r="E29">
        <f>VALUE(MID('NIST 2.0 Checklist'!M$75, 2, SEARCH(")",'NIST 2.0 Checklist'!M$5) - 2))</f>
        <v>2</v>
      </c>
    </row>
    <row r="31" spans="1:5" ht="18.649999999999999" customHeight="1" x14ac:dyDescent="0.35">
      <c r="A31" s="66" t="s">
        <v>814</v>
      </c>
    </row>
    <row r="32" spans="1:5" ht="15.5" x14ac:dyDescent="0.35">
      <c r="B32" s="77" t="s">
        <v>542</v>
      </c>
      <c r="C32" s="77" t="s">
        <v>543</v>
      </c>
      <c r="D32" s="77" t="s">
        <v>544</v>
      </c>
      <c r="E32" s="77" t="s">
        <v>545</v>
      </c>
    </row>
    <row r="33" spans="1:5" ht="38.25" customHeight="1" x14ac:dyDescent="0.35">
      <c r="A33" s="76" t="s">
        <v>815</v>
      </c>
      <c r="B33">
        <f>VALUE(VALUE(MID('NIST 2.0 Checklist'!I$130, 2, SEARCH(")",'NIST 2.0 Checklist'!I$130) - 2)))</f>
        <v>2</v>
      </c>
      <c r="C33">
        <f>VALUE(MID('NIST 2.0 Checklist'!J$130, 2, SEARCH(")",'NIST 2.0 Checklist'!J$130) - 2))</f>
        <v>4</v>
      </c>
      <c r="D33">
        <f>VALUE(MID('NIST 2.0 Checklist'!K$130, 2, SEARCH(")",'NIST 2.0 Checklist'!K$130) - 2))</f>
        <v>4</v>
      </c>
      <c r="E33">
        <f>VALUE(MID('NIST 2.0 Checklist'!M$130, 2, SEARCH(")",'NIST 2.0 Checklist'!M$130) - 2))</f>
        <v>2</v>
      </c>
    </row>
    <row r="34" spans="1:5" ht="14.5" x14ac:dyDescent="0.35">
      <c r="A34" s="76" t="s">
        <v>816</v>
      </c>
      <c r="B34">
        <f>VALUE(MID('NIST 2.0 Checklist'!I$158, 2, SEARCH(")",'NIST 2.0 Checklist'!I$158) - 2))</f>
        <v>3</v>
      </c>
      <c r="C34">
        <f>VALUE(MID('NIST 2.0 Checklist'!J$158, 2, SEARCH(")",'NIST 2.0 Checklist'!J$158) - 2))</f>
        <v>3</v>
      </c>
      <c r="D34">
        <f>VALUE(MID('NIST 2.0 Checklist'!K$158, 2, SEARCH(")",'NIST 2.0 Checklist'!K$158) - 2))</f>
        <v>2</v>
      </c>
      <c r="E34">
        <f>VALUE(MID('NIST 2.0 Checklist'!M$158, 2, SEARCH(")",'NIST 2.0 Checklist'!M$158) - 2))</f>
        <v>3</v>
      </c>
    </row>
    <row r="35" spans="1:5" ht="18.649999999999999" customHeight="1" x14ac:dyDescent="0.35">
      <c r="A35" s="76" t="s">
        <v>817</v>
      </c>
      <c r="B35">
        <f>VALUE(MID('NIST 2.0 Checklist'!I$189, 2, SEARCH(")",'NIST 2.0 Checklist'!I$189) - 2))</f>
        <v>4</v>
      </c>
      <c r="C35">
        <f>VALUE(MID('NIST 2.0 Checklist'!J$189, 2, SEARCH(")",'NIST 2.0 Checklist'!J$189) - 2))</f>
        <v>2</v>
      </c>
      <c r="D35">
        <f>VALUE(MID('NIST 2.0 Checklist'!K$189, 2, SEARCH(")",'NIST 2.0 Checklist'!K$189) - 2))</f>
        <v>4</v>
      </c>
      <c r="E35">
        <f>VALUE(MID('NIST 2.0 Checklist'!M$189, 2, SEARCH(")",'NIST 2.0 Checklist'!M$189) - 2))</f>
        <v>4</v>
      </c>
    </row>
    <row r="37" spans="1:5" ht="18.649999999999999" customHeight="1" x14ac:dyDescent="0.35">
      <c r="A37" s="66" t="s">
        <v>818</v>
      </c>
    </row>
    <row r="38" spans="1:5" ht="18.649999999999999" customHeight="1" x14ac:dyDescent="0.35">
      <c r="B38" s="77" t="s">
        <v>542</v>
      </c>
      <c r="C38" s="77" t="s">
        <v>543</v>
      </c>
      <c r="D38" s="77" t="s">
        <v>544</v>
      </c>
      <c r="E38" s="77" t="s">
        <v>545</v>
      </c>
    </row>
    <row r="39" spans="1:5" ht="63" customHeight="1" x14ac:dyDescent="0.35">
      <c r="A39" s="76" t="s">
        <v>819</v>
      </c>
      <c r="B39">
        <f>VALUE(MID('NIST 2.0 Checklist'!I$207, 2, SEARCH(")",'NIST 2.0 Checklist'!I$207) - 2))</f>
        <v>2</v>
      </c>
      <c r="C39">
        <f>VALUE(MID('NIST 2.0 Checklist'!J$207, 2, SEARCH(")",'NIST 2.0 Checklist'!J$207) - 2))</f>
        <v>1</v>
      </c>
      <c r="D39">
        <f>VALUE(MID('NIST 2.0 Checklist'!K$207, 2, SEARCH(")",'NIST 2.0 Checklist'!K$207) - 2))</f>
        <v>1</v>
      </c>
      <c r="E39">
        <f>VALUE(MID('NIST 2.0 Checklist'!M$207, 2, SEARCH(")",'NIST 2.0 Checklist'!M$207) - 2))</f>
        <v>2</v>
      </c>
    </row>
    <row r="40" spans="1:5" ht="29" x14ac:dyDescent="0.35">
      <c r="A40" s="76" t="s">
        <v>820</v>
      </c>
      <c r="B40">
        <f>VALUE(MID('NIST 2.0 Checklist'!I$228, 2, SEARCH(")",'NIST 2.0 Checklist'!I$228) - 2))</f>
        <v>3</v>
      </c>
      <c r="C40">
        <f>VALUE(MID('NIST 2.0 Checklist'!J$228, 2, SEARCH(")",'NIST 2.0 Checklist'!J$228) - 2))</f>
        <v>4</v>
      </c>
      <c r="D40">
        <f>VALUE(MID('NIST 2.0 Checklist'!K$228, 2, SEARCH(")",'NIST 2.0 Checklist'!K$228) - 2))</f>
        <v>2</v>
      </c>
      <c r="E40">
        <f>VALUE(MID('NIST 2.0 Checklist'!M$228, 2, SEARCH(")",'NIST 2.0 Checklist'!M$228) - 2))</f>
        <v>3</v>
      </c>
    </row>
    <row r="41" spans="1:5" ht="14.5" x14ac:dyDescent="0.35">
      <c r="A41" s="76" t="s">
        <v>821</v>
      </c>
      <c r="B41">
        <f>VALUE(MID('NIST 2.0 Checklist'!I$238, 2, SEARCH(")",'NIST 2.0 Checklist'!I$238) - 2))</f>
        <v>1</v>
      </c>
      <c r="C41">
        <f>VALUE(MID('NIST 2.0 Checklist'!J$238, 2, SEARCH(")",'NIST 2.0 Checklist'!J$238) - 2))</f>
        <v>2</v>
      </c>
      <c r="D41">
        <f>VALUE(MID('NIST 2.0 Checklist'!K$238, 2, SEARCH(")",'NIST 2.0 Checklist'!K$238) - 2))</f>
        <v>4</v>
      </c>
      <c r="E41">
        <f>VALUE(MID('NIST 2.0 Checklist'!M$238, 2, SEARCH(")",'NIST 2.0 Checklist'!M$238) - 2))</f>
        <v>1</v>
      </c>
    </row>
    <row r="42" spans="1:5" ht="14.5" x14ac:dyDescent="0.35">
      <c r="A42" s="76" t="s">
        <v>822</v>
      </c>
      <c r="B42">
        <f>VALUE(MID('NIST 2.0 Checklist'!I$254, 2, SEARCH(")",'NIST 2.0 Checklist'!I$254) - 2))</f>
        <v>4</v>
      </c>
      <c r="C42">
        <f>VALUE(MID('NIST 2.0 Checklist'!J$254, 2, SEARCH(")",'NIST 2.0 Checklist'!J$254) - 2))</f>
        <v>3</v>
      </c>
      <c r="D42">
        <f>VALUE(MID('NIST 2.0 Checklist'!K$254, 2, SEARCH(")",'NIST 2.0 Checklist'!K$254) - 2))</f>
        <v>1</v>
      </c>
      <c r="E42">
        <f>VALUE(MID('NIST 2.0 Checklist'!M$254, 2, SEARCH(")",'NIST 2.0 Checklist'!M$254) - 2))</f>
        <v>4</v>
      </c>
    </row>
    <row r="43" spans="1:5" ht="29" x14ac:dyDescent="0.35">
      <c r="A43" s="76" t="s">
        <v>823</v>
      </c>
      <c r="B43">
        <f>VALUE(MID('NIST 2.0 Checklist'!I$277, 2, SEARCH(")",'NIST 2.0 Checklist'!I$277) - 2))</f>
        <v>2</v>
      </c>
      <c r="C43">
        <f>VALUE(MID('NIST 2.0 Checklist'!J$277, 2, SEARCH(")",'NIST 2.0 Checklist'!J$277) - 2))</f>
        <v>4</v>
      </c>
      <c r="D43">
        <f>VALUE(MID('NIST 2.0 Checklist'!K$277, 2, SEARCH(")",'NIST 2.0 Checklist'!K$277) - 2))</f>
        <v>2</v>
      </c>
      <c r="E43">
        <f>VALUE(MID('NIST 2.0 Checklist'!M$277, 2, SEARCH(")",'NIST 2.0 Checklist'!M$277) - 2))</f>
        <v>2</v>
      </c>
    </row>
    <row r="45" spans="1:5" ht="18.649999999999999" customHeight="1" x14ac:dyDescent="0.35">
      <c r="A45" s="66" t="s">
        <v>824</v>
      </c>
    </row>
    <row r="46" spans="1:5" ht="15.5" x14ac:dyDescent="0.35">
      <c r="B46" s="77" t="s">
        <v>542</v>
      </c>
      <c r="C46" s="77" t="s">
        <v>543</v>
      </c>
      <c r="D46" s="77" t="s">
        <v>544</v>
      </c>
      <c r="E46" s="77" t="s">
        <v>545</v>
      </c>
    </row>
    <row r="47" spans="1:5" ht="29" x14ac:dyDescent="0.35">
      <c r="A47" s="76" t="s">
        <v>825</v>
      </c>
      <c r="B47">
        <f>VALUE(MID('NIST 2.0 Checklist'!I$289, 2, SEARCH(")",'NIST 2.0 Checklist'!I$289) - 2))</f>
        <v>2</v>
      </c>
      <c r="C47">
        <f>VALUE(MID('NIST 2.0 Checklist'!J$289, 2, SEARCH(")",'NIST 2.0 Checklist'!J$289) - 2))</f>
        <v>4</v>
      </c>
      <c r="D47">
        <f>VALUE(MID('NIST 2.0 Checklist'!K$289, 2, SEARCH(")",'NIST 2.0 Checklist'!K$289) - 2))</f>
        <v>2</v>
      </c>
      <c r="E47">
        <f>VALUE(MID('NIST 2.0 Checklist'!M$289, 2, SEARCH(")",'NIST 2.0 Checklist'!M$289) - 2))</f>
        <v>2</v>
      </c>
    </row>
    <row r="48" spans="1:5" ht="29" x14ac:dyDescent="0.35">
      <c r="A48" s="76" t="s">
        <v>826</v>
      </c>
      <c r="B48">
        <f>VALUE(MID('NIST 2.0 Checklist'!I$309, 2, SEARCH(")",'NIST 2.0 Checklist'!I$309) - 2))</f>
        <v>3</v>
      </c>
      <c r="C48">
        <f>VALUE(MID('NIST 2.0 Checklist'!J$309, 2, SEARCH(")",'NIST 2.0 Checklist'!J$309) - 2))</f>
        <v>1</v>
      </c>
      <c r="D48">
        <f>VALUE(MID('NIST 2.0 Checklist'!K$309, 2, SEARCH(")",'NIST 2.0 Checklist'!K$309) - 2))</f>
        <v>2</v>
      </c>
      <c r="E48">
        <f>VALUE(MID('NIST 2.0 Checklist'!M$309, 2, SEARCH(")",'NIST 2.0 Checklist'!M$309) - 2))</f>
        <v>3</v>
      </c>
    </row>
    <row r="50" spans="1:5" ht="18.649999999999999" customHeight="1" x14ac:dyDescent="0.35">
      <c r="A50" s="66" t="s">
        <v>827</v>
      </c>
    </row>
    <row r="51" spans="1:5" ht="18.649999999999999" customHeight="1" x14ac:dyDescent="0.35">
      <c r="B51" s="77" t="s">
        <v>542</v>
      </c>
      <c r="C51" s="77" t="s">
        <v>543</v>
      </c>
      <c r="D51" s="77" t="s">
        <v>544</v>
      </c>
      <c r="E51" s="77" t="s">
        <v>545</v>
      </c>
    </row>
    <row r="52" spans="1:5" ht="18.649999999999999" customHeight="1" x14ac:dyDescent="0.35">
      <c r="A52" s="76" t="s">
        <v>828</v>
      </c>
      <c r="B52">
        <f>VALUE(MID('NIST 2.0 Checklist'!I$328, 2, SEARCH(")",'NIST 2.0 Checklist'!I$328) - 2))</f>
        <v>2</v>
      </c>
      <c r="C52">
        <f>VALUE(MID('NIST 2.0 Checklist'!J$328, 2, SEARCH(")",'NIST 2.0 Checklist'!J$328) - 2))</f>
        <v>1</v>
      </c>
      <c r="D52">
        <f>VALUE(MID('NIST 2.0 Checklist'!K$328, 2, SEARCH(")",'NIST 2.0 Checklist'!K$328) - 2))</f>
        <v>2</v>
      </c>
      <c r="E52">
        <f>VALUE(MID('NIST 2.0 Checklist'!M$328, 2, SEARCH(")",'NIST 2.0 Checklist'!M$328) - 2))</f>
        <v>2</v>
      </c>
    </row>
    <row r="53" spans="1:5" ht="18.649999999999999" customHeight="1" x14ac:dyDescent="0.35">
      <c r="A53" s="76" t="s">
        <v>829</v>
      </c>
      <c r="B53">
        <f>VALUE(MID('NIST 2.0 Checklist'!I$342, 2, SEARCH(")",'NIST 2.0 Checklist'!I$342) - 2))</f>
        <v>3</v>
      </c>
      <c r="C53">
        <f>VALUE(MID('NIST 2.0 Checklist'!J$342, 2, SEARCH(")",'NIST 2.0 Checklist'!J$342) - 2))</f>
        <v>2</v>
      </c>
      <c r="D53">
        <f>VALUE(MID('NIST 2.0 Checklist'!K$342, 2, SEARCH(")",'NIST 2.0 Checklist'!K$342) - 2))</f>
        <v>2</v>
      </c>
      <c r="E53">
        <f>VALUE(MID('NIST 2.0 Checklist'!M$342, 2, SEARCH(")",'NIST 2.0 Checklist'!M$342) - 2))</f>
        <v>3</v>
      </c>
    </row>
    <row r="54" spans="1:5" ht="18.649999999999999" customHeight="1" x14ac:dyDescent="0.35">
      <c r="A54" s="76" t="s">
        <v>830</v>
      </c>
      <c r="B54">
        <f>VALUE(MID('NIST 2.0 Checklist'!I$352, 2, SEARCH(")",'NIST 2.0 Checklist'!I$352) - 2))</f>
        <v>3</v>
      </c>
      <c r="C54">
        <f>VALUE(MID('NIST 2.0 Checklist'!J$352, 2, SEARCH(")",'NIST 2.0 Checklist'!J$352) - 2))</f>
        <v>3</v>
      </c>
      <c r="D54">
        <f>VALUE(MID('NIST 2.0 Checklist'!K$352, 2, SEARCH(")",'NIST 2.0 Checklist'!K$352) - 2))</f>
        <v>3</v>
      </c>
      <c r="E54">
        <f>VALUE(MID('NIST 2.0 Checklist'!M$352, 2, SEARCH(")",'NIST 2.0 Checklist'!M$352) - 2))</f>
        <v>3</v>
      </c>
    </row>
    <row r="55" spans="1:5" ht="18.649999999999999" customHeight="1" x14ac:dyDescent="0.35">
      <c r="A55" s="76" t="s">
        <v>831</v>
      </c>
      <c r="B55">
        <f>VALUE(MID('NIST 2.0 Checklist'!I$362, 2, SEARCH(")",'NIST 2.0 Checklist'!I$362) - 2))</f>
        <v>1</v>
      </c>
      <c r="C55">
        <f>VALUE(MID('NIST 2.0 Checklist'!J$362, 2, SEARCH(")",'NIST 2.0 Checklist'!J$362) - 2))</f>
        <v>4</v>
      </c>
      <c r="D55">
        <f>VALUE(MID('NIST 2.0 Checklist'!K$362, 2, SEARCH(")",'NIST 2.0 Checklist'!K$362) - 2))</f>
        <v>1</v>
      </c>
      <c r="E55">
        <f>VALUE(MID('NIST 2.0 Checklist'!M$362, 2, SEARCH(")",'NIST 2.0 Checklist'!M$362) - 2))</f>
        <v>1</v>
      </c>
    </row>
    <row r="57" spans="1:5" ht="18.649999999999999" customHeight="1" x14ac:dyDescent="0.35">
      <c r="A57" s="66" t="s">
        <v>832</v>
      </c>
    </row>
    <row r="58" spans="1:5" ht="15.5" x14ac:dyDescent="0.35">
      <c r="B58" s="77" t="s">
        <v>542</v>
      </c>
      <c r="C58" s="77" t="s">
        <v>543</v>
      </c>
      <c r="D58" s="77" t="s">
        <v>544</v>
      </c>
      <c r="E58" s="77" t="s">
        <v>545</v>
      </c>
    </row>
    <row r="59" spans="1:5" ht="29" x14ac:dyDescent="0.35">
      <c r="A59" s="76" t="s">
        <v>833</v>
      </c>
      <c r="B59">
        <f>VALUE(MID('NIST 2.0 Checklist'!I$370, 2, SEARCH(")",'NIST 2.0 Checklist'!I$370) - 2))</f>
        <v>3</v>
      </c>
      <c r="C59">
        <f>VALUE(MID('NIST 2.0 Checklist'!J$370, 2, SEARCH(")",'NIST 2.0 Checklist'!J$370) - 2))</f>
        <v>1</v>
      </c>
      <c r="D59">
        <f>VALUE(MID('NIST 2.0 Checklist'!K$370, 2, SEARCH(")",'NIST 2.0 Checklist'!K$370) - 2))</f>
        <v>4</v>
      </c>
      <c r="E59">
        <f>VALUE(MID('NIST 2.0 Checklist'!M$370, 2, SEARCH(")",'NIST 2.0 Checklist'!M$370) - 2))</f>
        <v>3</v>
      </c>
    </row>
    <row r="60" spans="1:5" ht="49.5" customHeight="1" x14ac:dyDescent="0.35">
      <c r="A60" s="76" t="s">
        <v>834</v>
      </c>
      <c r="B60">
        <f>VALUE(MID('NIST 2.0 Checklist'!I$383, 2, SEARCH(")",'NIST 2.0 Checklist'!I$383) - 2))</f>
        <v>2</v>
      </c>
      <c r="C60">
        <f>VALUE(MID('NIST 2.0 Checklist'!J$383, 2, SEARCH(")",'NIST 2.0 Checklist'!J$383) - 2))</f>
        <v>1</v>
      </c>
      <c r="D60">
        <f>VALUE(MID('NIST 2.0 Checklist'!K$383, 2, SEARCH(")",'NIST 2.0 Checklist'!K$383) - 2))</f>
        <v>2</v>
      </c>
      <c r="E60">
        <f>VALUE(MID('NIST 2.0 Checklist'!M$383, 2, SEARCH(")",'NIST 2.0 Checklist'!M$383) - 2))</f>
        <v>2</v>
      </c>
    </row>
    <row r="61" spans="1:5" ht="14.5" x14ac:dyDescent="0.35"/>
    <row r="65" ht="14.5" x14ac:dyDescent="0.35"/>
    <row r="66" ht="51.75" customHeight="1" x14ac:dyDescent="0.35"/>
  </sheetData>
  <sheetProtection sheet="1" objects="1" scenarios="1"/>
  <mergeCells count="3">
    <mergeCell ref="A2:A7"/>
    <mergeCell ref="A9:A11"/>
    <mergeCell ref="A1:E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F536F-D4DA-4494-A265-D0E3DE8E54AF}">
  <sheetPr codeName="Sheet10">
    <tabColor rgb="FFFFFF00"/>
  </sheetPr>
  <dimension ref="A1:AE1"/>
  <sheetViews>
    <sheetView zoomScale="60" zoomScaleNormal="60" workbookViewId="0">
      <selection sqref="A1:AE1"/>
    </sheetView>
  </sheetViews>
  <sheetFormatPr defaultRowHeight="14.5" x14ac:dyDescent="0.35"/>
  <sheetData>
    <row r="1" spans="1:31" ht="51" x14ac:dyDescent="1.1000000000000001">
      <c r="A1" s="290" t="s">
        <v>1465</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row>
  </sheetData>
  <mergeCells count="1">
    <mergeCell ref="A1:AE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F30E-B1F1-419A-AE79-BC72FCE5AA4C}">
  <sheetPr codeName="Sheet7">
    <tabColor rgb="FF92D050"/>
  </sheetPr>
  <dimension ref="A1:H1732"/>
  <sheetViews>
    <sheetView zoomScale="63" zoomScaleNormal="63" workbookViewId="0">
      <pane xSplit="1" ySplit="2" topLeftCell="B3" activePane="bottomRight" state="frozen"/>
      <selection pane="topRight" activeCell="B1" sqref="B1"/>
      <selection pane="bottomLeft" activeCell="A3" sqref="A3"/>
      <selection pane="bottomRight" sqref="A1:H1"/>
    </sheetView>
  </sheetViews>
  <sheetFormatPr defaultColWidth="8.81640625" defaultRowHeight="14.5" x14ac:dyDescent="0.35"/>
  <cols>
    <col min="1" max="1" width="30.81640625" style="65" customWidth="1"/>
    <col min="2" max="2" width="19.453125" style="10" customWidth="1"/>
    <col min="3" max="3" width="32.1796875" style="10" customWidth="1"/>
    <col min="4" max="4" width="50.1796875" style="10" customWidth="1"/>
    <col min="5" max="5" width="42.54296875" style="13" customWidth="1"/>
    <col min="6" max="6" width="17.81640625" style="68" bestFit="1" customWidth="1"/>
    <col min="7" max="8" width="18.1796875" customWidth="1"/>
    <col min="9" max="16384" width="8.81640625" style="10"/>
  </cols>
  <sheetData>
    <row r="1" spans="1:8" ht="56.4" customHeight="1" x14ac:dyDescent="0.35">
      <c r="A1" s="232" t="s">
        <v>1466</v>
      </c>
      <c r="B1" s="233"/>
      <c r="C1" s="233"/>
      <c r="D1" s="233"/>
      <c r="E1" s="233"/>
      <c r="F1" s="233"/>
      <c r="G1" s="233"/>
      <c r="H1" s="234"/>
    </row>
    <row r="2" spans="1:8" s="86" customFormat="1" ht="16" thickBot="1" x14ac:dyDescent="0.4">
      <c r="A2" s="165" t="s">
        <v>0</v>
      </c>
      <c r="B2" s="166" t="s">
        <v>1</v>
      </c>
      <c r="C2" s="166" t="s">
        <v>2</v>
      </c>
      <c r="D2" s="166" t="s">
        <v>3</v>
      </c>
      <c r="E2" s="167" t="s">
        <v>594</v>
      </c>
      <c r="F2" s="167" t="s">
        <v>605</v>
      </c>
      <c r="G2" s="167" t="s">
        <v>606</v>
      </c>
      <c r="H2" s="167" t="s">
        <v>607</v>
      </c>
    </row>
    <row r="3" spans="1:8" ht="302.5" customHeight="1" x14ac:dyDescent="0.35">
      <c r="A3" s="250" t="s">
        <v>5</v>
      </c>
      <c r="B3" s="14" t="s">
        <v>6</v>
      </c>
      <c r="C3" s="47"/>
      <c r="D3" s="15"/>
      <c r="E3" s="78" t="s">
        <v>595</v>
      </c>
      <c r="F3" s="67"/>
      <c r="G3" s="22"/>
      <c r="H3" s="22"/>
    </row>
    <row r="4" spans="1:8" ht="97.25" customHeight="1" x14ac:dyDescent="0.35">
      <c r="A4" s="251"/>
      <c r="B4" s="18"/>
      <c r="C4" s="19" t="s">
        <v>7</v>
      </c>
      <c r="D4" s="20" t="s">
        <v>8</v>
      </c>
      <c r="E4" s="22" t="s">
        <v>957</v>
      </c>
      <c r="F4" s="22" t="s">
        <v>608</v>
      </c>
      <c r="G4" s="12"/>
      <c r="H4" s="22" t="s">
        <v>609</v>
      </c>
    </row>
    <row r="5" spans="1:8" ht="84" x14ac:dyDescent="0.35">
      <c r="A5" s="251"/>
      <c r="B5" s="246"/>
      <c r="C5" s="247" t="s">
        <v>9</v>
      </c>
      <c r="D5" s="20" t="s">
        <v>10</v>
      </c>
      <c r="E5" s="22" t="s">
        <v>610</v>
      </c>
      <c r="F5" s="22"/>
      <c r="G5" s="22" t="s">
        <v>611</v>
      </c>
      <c r="H5" s="22" t="s">
        <v>612</v>
      </c>
    </row>
    <row r="6" spans="1:8" ht="97.5" customHeight="1" x14ac:dyDescent="0.35">
      <c r="A6" s="251"/>
      <c r="B6" s="246"/>
      <c r="C6" s="247"/>
      <c r="D6" s="20" t="s">
        <v>11</v>
      </c>
      <c r="E6" s="22" t="s">
        <v>596</v>
      </c>
      <c r="F6" s="22"/>
      <c r="G6" s="22"/>
      <c r="H6" s="22"/>
    </row>
    <row r="7" spans="1:8" ht="113" customHeight="1" x14ac:dyDescent="0.35">
      <c r="A7" s="251"/>
      <c r="B7" s="246"/>
      <c r="C7" s="247" t="s">
        <v>12</v>
      </c>
      <c r="D7" s="20" t="s">
        <v>13</v>
      </c>
      <c r="E7" s="22" t="s">
        <v>958</v>
      </c>
      <c r="F7" s="22"/>
      <c r="G7" s="22" t="s">
        <v>613</v>
      </c>
      <c r="H7" s="22" t="s">
        <v>614</v>
      </c>
    </row>
    <row r="8" spans="1:8" ht="56" x14ac:dyDescent="0.35">
      <c r="A8" s="251"/>
      <c r="B8" s="246"/>
      <c r="C8" s="247"/>
      <c r="D8" s="20" t="s">
        <v>15</v>
      </c>
      <c r="E8" s="22"/>
      <c r="F8" s="22"/>
      <c r="G8" s="22"/>
      <c r="H8" s="22"/>
    </row>
    <row r="9" spans="1:8" ht="110.75" customHeight="1" x14ac:dyDescent="0.35">
      <c r="A9" s="251"/>
      <c r="B9" s="246"/>
      <c r="C9" s="247"/>
      <c r="D9" s="20" t="s">
        <v>16</v>
      </c>
      <c r="E9" s="22" t="s">
        <v>597</v>
      </c>
      <c r="F9" s="22"/>
      <c r="G9" s="22"/>
      <c r="H9" s="22"/>
    </row>
    <row r="10" spans="1:8" ht="113" customHeight="1" x14ac:dyDescent="0.35">
      <c r="A10" s="251"/>
      <c r="B10" s="246"/>
      <c r="C10" s="247" t="s">
        <v>17</v>
      </c>
      <c r="D10" s="20" t="s">
        <v>18</v>
      </c>
      <c r="E10" s="22" t="s">
        <v>615</v>
      </c>
      <c r="F10" s="22"/>
      <c r="G10" s="22" t="s">
        <v>616</v>
      </c>
      <c r="H10" s="22"/>
    </row>
    <row r="11" spans="1:8" ht="69.650000000000006" customHeight="1" x14ac:dyDescent="0.35">
      <c r="A11" s="251"/>
      <c r="B11" s="246"/>
      <c r="C11" s="247"/>
      <c r="D11" s="20" t="s">
        <v>19</v>
      </c>
      <c r="E11" s="22"/>
      <c r="F11" s="22"/>
      <c r="G11" s="22"/>
      <c r="H11" s="22"/>
    </row>
    <row r="12" spans="1:8" ht="68.75" customHeight="1" x14ac:dyDescent="0.35">
      <c r="A12" s="251"/>
      <c r="B12" s="246"/>
      <c r="C12" s="247"/>
      <c r="D12" s="20" t="s">
        <v>20</v>
      </c>
      <c r="E12" s="22"/>
      <c r="F12" s="22"/>
      <c r="G12" s="22"/>
      <c r="H12" s="22"/>
    </row>
    <row r="13" spans="1:8" ht="68.75" customHeight="1" x14ac:dyDescent="0.35">
      <c r="A13" s="251"/>
      <c r="B13" s="246"/>
      <c r="C13" s="247" t="s">
        <v>21</v>
      </c>
      <c r="D13" s="20" t="s">
        <v>22</v>
      </c>
      <c r="E13" s="22" t="s">
        <v>617</v>
      </c>
      <c r="F13" s="22"/>
      <c r="G13" s="22" t="s">
        <v>618</v>
      </c>
      <c r="H13" s="22"/>
    </row>
    <row r="14" spans="1:8" ht="68.75" customHeight="1" x14ac:dyDescent="0.35">
      <c r="A14" s="251"/>
      <c r="B14" s="246"/>
      <c r="C14" s="247"/>
      <c r="D14" s="20" t="s">
        <v>23</v>
      </c>
      <c r="E14" s="22"/>
      <c r="F14" s="22"/>
      <c r="G14" s="22"/>
      <c r="H14" s="22"/>
    </row>
    <row r="15" spans="1:8" ht="189" customHeight="1" x14ac:dyDescent="0.35">
      <c r="A15" s="251"/>
      <c r="B15" s="19" t="s">
        <v>24</v>
      </c>
      <c r="C15" s="18"/>
      <c r="D15" s="24"/>
      <c r="E15" s="79" t="s">
        <v>598</v>
      </c>
      <c r="F15" s="22"/>
      <c r="G15" s="22"/>
      <c r="H15" s="22"/>
    </row>
    <row r="16" spans="1:8" ht="56" x14ac:dyDescent="0.35">
      <c r="A16" s="251"/>
      <c r="B16" s="246"/>
      <c r="C16" s="247" t="s">
        <v>25</v>
      </c>
      <c r="D16" s="20" t="s">
        <v>26</v>
      </c>
      <c r="E16" s="22" t="s">
        <v>959</v>
      </c>
      <c r="F16" s="22" t="s">
        <v>619</v>
      </c>
      <c r="G16" s="12"/>
      <c r="H16" s="22" t="s">
        <v>620</v>
      </c>
    </row>
    <row r="17" spans="1:8" ht="65" customHeight="1" x14ac:dyDescent="0.35">
      <c r="A17" s="251"/>
      <c r="B17" s="246"/>
      <c r="C17" s="247"/>
      <c r="D17" s="20" t="s">
        <v>27</v>
      </c>
      <c r="E17" s="22"/>
      <c r="F17" s="22"/>
      <c r="G17" s="22"/>
      <c r="H17" s="22"/>
    </row>
    <row r="18" spans="1:8" ht="48.5" customHeight="1" x14ac:dyDescent="0.35">
      <c r="A18" s="251"/>
      <c r="B18" s="246"/>
      <c r="C18" s="247"/>
      <c r="D18" s="20" t="s">
        <v>28</v>
      </c>
      <c r="E18" s="22"/>
      <c r="F18" s="22"/>
      <c r="G18" s="22"/>
      <c r="H18" s="22"/>
    </row>
    <row r="19" spans="1:8" ht="56" x14ac:dyDescent="0.35">
      <c r="A19" s="251"/>
      <c r="B19" s="246"/>
      <c r="C19" s="247" t="s">
        <v>29</v>
      </c>
      <c r="D19" s="20" t="s">
        <v>30</v>
      </c>
      <c r="E19" s="22" t="s">
        <v>959</v>
      </c>
      <c r="F19" s="22" t="s">
        <v>621</v>
      </c>
      <c r="G19" s="12"/>
      <c r="H19" s="22" t="s">
        <v>622</v>
      </c>
    </row>
    <row r="20" spans="1:8" ht="51.5" customHeight="1" x14ac:dyDescent="0.35">
      <c r="A20" s="251"/>
      <c r="B20" s="246"/>
      <c r="C20" s="247"/>
      <c r="D20" s="20" t="s">
        <v>31</v>
      </c>
      <c r="E20" s="22"/>
      <c r="F20" s="22"/>
      <c r="G20" s="22"/>
      <c r="H20" s="22"/>
    </row>
    <row r="21" spans="1:8" ht="53.75" customHeight="1" x14ac:dyDescent="0.35">
      <c r="A21" s="251"/>
      <c r="B21" s="246"/>
      <c r="C21" s="247"/>
      <c r="D21" s="20" t="s">
        <v>32</v>
      </c>
      <c r="E21" s="22"/>
      <c r="F21" s="22"/>
      <c r="G21" s="22"/>
      <c r="H21" s="22"/>
    </row>
    <row r="22" spans="1:8" ht="70" x14ac:dyDescent="0.35">
      <c r="A22" s="251"/>
      <c r="B22" s="246" t="s">
        <v>33</v>
      </c>
      <c r="C22" s="247" t="s">
        <v>34</v>
      </c>
      <c r="D22" s="20" t="s">
        <v>35</v>
      </c>
      <c r="E22" s="22" t="s">
        <v>960</v>
      </c>
      <c r="F22" s="22" t="s">
        <v>623</v>
      </c>
      <c r="G22" s="12"/>
      <c r="H22" s="22" t="s">
        <v>624</v>
      </c>
    </row>
    <row r="23" spans="1:8" ht="67.25" customHeight="1" x14ac:dyDescent="0.35">
      <c r="A23" s="251"/>
      <c r="B23" s="246"/>
      <c r="C23" s="247"/>
      <c r="D23" s="20" t="s">
        <v>36</v>
      </c>
      <c r="E23" s="79" t="s">
        <v>598</v>
      </c>
      <c r="F23" s="22"/>
      <c r="G23" s="22"/>
      <c r="H23" s="22"/>
    </row>
    <row r="24" spans="1:8" ht="40.75" customHeight="1" x14ac:dyDescent="0.35">
      <c r="A24" s="251"/>
      <c r="B24" s="246"/>
      <c r="C24" s="247"/>
      <c r="D24" s="20" t="s">
        <v>37</v>
      </c>
      <c r="E24" s="22"/>
      <c r="F24" s="22"/>
      <c r="G24" s="22"/>
      <c r="H24" s="22"/>
    </row>
    <row r="25" spans="1:8" ht="42" x14ac:dyDescent="0.35">
      <c r="A25" s="251"/>
      <c r="B25" s="246"/>
      <c r="C25" s="247" t="s">
        <v>38</v>
      </c>
      <c r="D25" s="20" t="s">
        <v>39</v>
      </c>
      <c r="E25" s="22" t="s">
        <v>625</v>
      </c>
      <c r="F25" s="22"/>
      <c r="G25" s="22"/>
      <c r="H25" s="22"/>
    </row>
    <row r="26" spans="1:8" ht="28" x14ac:dyDescent="0.35">
      <c r="A26" s="251"/>
      <c r="B26" s="246"/>
      <c r="C26" s="247"/>
      <c r="D26" s="20" t="s">
        <v>40</v>
      </c>
      <c r="E26" s="22"/>
      <c r="F26" s="22"/>
      <c r="G26" s="22"/>
      <c r="H26" s="22"/>
    </row>
    <row r="27" spans="1:8" ht="87" customHeight="1" x14ac:dyDescent="0.35">
      <c r="A27" s="251"/>
      <c r="B27" s="246"/>
      <c r="C27" s="247"/>
      <c r="D27" s="20" t="s">
        <v>41</v>
      </c>
      <c r="E27" s="22"/>
      <c r="F27" s="22"/>
      <c r="G27" s="22"/>
      <c r="H27" s="22"/>
    </row>
    <row r="28" spans="1:8" ht="60.65" customHeight="1" x14ac:dyDescent="0.35">
      <c r="A28" s="251"/>
      <c r="B28" s="246"/>
      <c r="C28" s="247" t="s">
        <v>42</v>
      </c>
      <c r="D28" s="20" t="s">
        <v>43</v>
      </c>
      <c r="E28" s="22"/>
      <c r="F28" s="22"/>
      <c r="G28" s="22"/>
      <c r="H28" s="22"/>
    </row>
    <row r="29" spans="1:8" ht="81.650000000000006" customHeight="1" x14ac:dyDescent="0.35">
      <c r="A29" s="251"/>
      <c r="B29" s="246"/>
      <c r="C29" s="247"/>
      <c r="D29" s="20" t="s">
        <v>44</v>
      </c>
      <c r="E29" s="22"/>
      <c r="F29" s="22"/>
      <c r="G29" s="22"/>
      <c r="H29" s="22"/>
    </row>
    <row r="30" spans="1:8" ht="56" x14ac:dyDescent="0.35">
      <c r="A30" s="251"/>
      <c r="B30" s="248"/>
      <c r="C30" s="247" t="s">
        <v>45</v>
      </c>
      <c r="D30" s="20" t="s">
        <v>46</v>
      </c>
      <c r="E30" s="22" t="s">
        <v>617</v>
      </c>
      <c r="F30" s="22"/>
      <c r="G30" s="22"/>
      <c r="H30" s="22"/>
    </row>
    <row r="31" spans="1:8" ht="64.75" customHeight="1" x14ac:dyDescent="0.35">
      <c r="A31" s="251"/>
      <c r="B31" s="248"/>
      <c r="C31" s="247"/>
      <c r="D31" s="20" t="s">
        <v>47</v>
      </c>
      <c r="E31" s="22"/>
      <c r="F31" s="22"/>
      <c r="G31" s="22"/>
      <c r="H31" s="22"/>
    </row>
    <row r="32" spans="1:8" ht="64.75" customHeight="1" x14ac:dyDescent="0.35">
      <c r="A32" s="251"/>
      <c r="B32" s="248"/>
      <c r="C32" s="247"/>
      <c r="D32" s="20" t="s">
        <v>48</v>
      </c>
      <c r="E32" s="22"/>
      <c r="F32" s="22"/>
      <c r="G32" s="22"/>
      <c r="H32" s="22"/>
    </row>
    <row r="33" spans="1:8" ht="64.75" customHeight="1" x14ac:dyDescent="0.35">
      <c r="A33" s="251"/>
      <c r="B33" s="248"/>
      <c r="C33" s="247"/>
      <c r="D33" s="20" t="s">
        <v>49</v>
      </c>
      <c r="E33" s="22"/>
      <c r="F33" s="22"/>
      <c r="G33" s="22"/>
      <c r="H33" s="22"/>
    </row>
    <row r="34" spans="1:8" ht="56" x14ac:dyDescent="0.35">
      <c r="A34" s="251"/>
      <c r="B34" s="248"/>
      <c r="C34" s="247" t="s">
        <v>50</v>
      </c>
      <c r="D34" s="20" t="s">
        <v>51</v>
      </c>
      <c r="E34" s="22"/>
      <c r="F34" s="22"/>
      <c r="G34" s="22"/>
      <c r="H34" s="22"/>
    </row>
    <row r="35" spans="1:8" x14ac:dyDescent="0.35">
      <c r="A35" s="251"/>
      <c r="B35" s="248"/>
      <c r="C35" s="247"/>
      <c r="D35" s="20" t="s">
        <v>52</v>
      </c>
      <c r="E35" s="22"/>
      <c r="F35" s="22"/>
      <c r="G35" s="22"/>
      <c r="H35" s="22"/>
    </row>
    <row r="36" spans="1:8" ht="28" x14ac:dyDescent="0.35">
      <c r="A36" s="251"/>
      <c r="B36" s="248"/>
      <c r="C36" s="247"/>
      <c r="D36" s="20" t="s">
        <v>53</v>
      </c>
      <c r="E36" s="22"/>
      <c r="F36" s="22"/>
      <c r="G36" s="22"/>
      <c r="H36" s="22"/>
    </row>
    <row r="37" spans="1:8" ht="205.5" customHeight="1" x14ac:dyDescent="0.35">
      <c r="A37" s="251"/>
      <c r="B37" s="19" t="s">
        <v>54</v>
      </c>
      <c r="C37" s="18"/>
      <c r="D37" s="24"/>
      <c r="E37" s="22" t="s">
        <v>600</v>
      </c>
      <c r="F37" s="22"/>
      <c r="G37" s="22"/>
      <c r="H37" s="22"/>
    </row>
    <row r="38" spans="1:8" ht="42" x14ac:dyDescent="0.35">
      <c r="A38" s="251"/>
      <c r="B38" s="246"/>
      <c r="C38" s="247" t="s">
        <v>55</v>
      </c>
      <c r="D38" s="20" t="s">
        <v>56</v>
      </c>
      <c r="E38" s="22" t="s">
        <v>626</v>
      </c>
      <c r="F38" s="22"/>
      <c r="G38" s="22"/>
      <c r="H38" s="22"/>
    </row>
    <row r="39" spans="1:8" ht="67.75" customHeight="1" x14ac:dyDescent="0.35">
      <c r="A39" s="251"/>
      <c r="B39" s="246"/>
      <c r="C39" s="247"/>
      <c r="D39" s="20" t="s">
        <v>58</v>
      </c>
      <c r="E39" s="22"/>
      <c r="F39" s="22"/>
      <c r="G39" s="22"/>
      <c r="H39" s="22"/>
    </row>
    <row r="40" spans="1:8" ht="61.25" customHeight="1" x14ac:dyDescent="0.35">
      <c r="A40" s="251"/>
      <c r="B40" s="246"/>
      <c r="C40" s="247"/>
      <c r="D40" s="20" t="s">
        <v>59</v>
      </c>
      <c r="E40" s="22"/>
      <c r="F40" s="22"/>
      <c r="G40" s="22"/>
      <c r="H40" s="22"/>
    </row>
    <row r="41" spans="1:8" ht="42" x14ac:dyDescent="0.35">
      <c r="A41" s="251"/>
      <c r="B41" s="246"/>
      <c r="C41" s="247"/>
      <c r="D41" s="20" t="s">
        <v>60</v>
      </c>
      <c r="E41" s="22"/>
      <c r="F41" s="22"/>
      <c r="G41" s="22"/>
      <c r="H41" s="22"/>
    </row>
    <row r="42" spans="1:8" ht="61.25" customHeight="1" x14ac:dyDescent="0.35">
      <c r="A42" s="251"/>
      <c r="B42" s="246"/>
      <c r="C42" s="247" t="s">
        <v>61</v>
      </c>
      <c r="D42" s="20" t="s">
        <v>62</v>
      </c>
      <c r="E42" s="22" t="s">
        <v>961</v>
      </c>
      <c r="F42" s="22"/>
      <c r="G42" s="22" t="s">
        <v>627</v>
      </c>
      <c r="H42" s="22" t="s">
        <v>628</v>
      </c>
    </row>
    <row r="43" spans="1:8" ht="61.25" customHeight="1" x14ac:dyDescent="0.35">
      <c r="A43" s="251"/>
      <c r="B43" s="246"/>
      <c r="C43" s="247"/>
      <c r="D43" s="20" t="s">
        <v>64</v>
      </c>
      <c r="E43" s="22"/>
      <c r="F43" s="22"/>
      <c r="G43" s="22"/>
      <c r="H43" s="22"/>
    </row>
    <row r="44" spans="1:8" ht="61.25" customHeight="1" x14ac:dyDescent="0.35">
      <c r="A44" s="251"/>
      <c r="B44" s="246"/>
      <c r="C44" s="247"/>
      <c r="D44" s="20" t="s">
        <v>65</v>
      </c>
      <c r="E44" s="22"/>
      <c r="F44" s="22"/>
      <c r="G44" s="22"/>
      <c r="H44" s="22"/>
    </row>
    <row r="45" spans="1:8" ht="61.25" customHeight="1" x14ac:dyDescent="0.35">
      <c r="A45" s="251"/>
      <c r="B45" s="246"/>
      <c r="C45" s="247"/>
      <c r="D45" s="20" t="s">
        <v>66</v>
      </c>
      <c r="E45" s="22"/>
      <c r="F45" s="22"/>
      <c r="G45" s="22"/>
      <c r="H45" s="22"/>
    </row>
    <row r="46" spans="1:8" ht="61.25" customHeight="1" x14ac:dyDescent="0.35">
      <c r="A46" s="251"/>
      <c r="B46" s="246"/>
      <c r="C46" s="247"/>
      <c r="D46" s="20" t="s">
        <v>67</v>
      </c>
      <c r="E46" s="22"/>
      <c r="F46" s="22"/>
      <c r="G46" s="22"/>
      <c r="H46" s="22"/>
    </row>
    <row r="47" spans="1:8" ht="58.25" customHeight="1" x14ac:dyDescent="0.35">
      <c r="A47" s="251"/>
      <c r="B47" s="246"/>
      <c r="C47" s="247" t="s">
        <v>68</v>
      </c>
      <c r="D47" s="20" t="s">
        <v>69</v>
      </c>
      <c r="E47" s="22" t="s">
        <v>629</v>
      </c>
      <c r="F47" s="22"/>
      <c r="G47" s="22"/>
      <c r="H47" s="22"/>
    </row>
    <row r="48" spans="1:8" ht="58.25" customHeight="1" x14ac:dyDescent="0.35">
      <c r="A48" s="251"/>
      <c r="B48" s="246"/>
      <c r="C48" s="247"/>
      <c r="D48" s="20" t="s">
        <v>70</v>
      </c>
      <c r="E48" s="22"/>
      <c r="F48" s="22"/>
      <c r="G48" s="22"/>
      <c r="H48" s="22"/>
    </row>
    <row r="49" spans="1:8" ht="58.25" customHeight="1" x14ac:dyDescent="0.35">
      <c r="A49" s="251"/>
      <c r="B49" s="246"/>
      <c r="C49" s="247"/>
      <c r="D49" s="20" t="s">
        <v>71</v>
      </c>
      <c r="E49" s="22"/>
      <c r="F49" s="22"/>
      <c r="G49" s="22"/>
      <c r="H49" s="22"/>
    </row>
    <row r="50" spans="1:8" ht="58.25" customHeight="1" x14ac:dyDescent="0.35">
      <c r="A50" s="251"/>
      <c r="B50" s="246"/>
      <c r="C50" s="247" t="s">
        <v>72</v>
      </c>
      <c r="D50" s="20" t="s">
        <v>73</v>
      </c>
      <c r="E50" s="22" t="s">
        <v>643</v>
      </c>
      <c r="F50" s="26"/>
      <c r="G50" s="22"/>
      <c r="H50" s="22"/>
    </row>
    <row r="51" spans="1:8" ht="58.25" customHeight="1" x14ac:dyDescent="0.35">
      <c r="A51" s="251"/>
      <c r="B51" s="246"/>
      <c r="C51" s="247"/>
      <c r="D51" s="20" t="s">
        <v>75</v>
      </c>
      <c r="E51" s="22"/>
      <c r="F51" s="53"/>
      <c r="G51" s="22"/>
      <c r="H51" s="22"/>
    </row>
    <row r="52" spans="1:8" ht="58.25" customHeight="1" x14ac:dyDescent="0.35">
      <c r="A52" s="251"/>
      <c r="B52" s="246"/>
      <c r="C52" s="247"/>
      <c r="D52" s="20" t="s">
        <v>76</v>
      </c>
      <c r="E52" s="22"/>
      <c r="F52" s="54"/>
      <c r="G52" s="22"/>
      <c r="H52" s="22"/>
    </row>
    <row r="53" spans="1:8" ht="58.25" customHeight="1" x14ac:dyDescent="0.35">
      <c r="A53" s="251"/>
      <c r="B53" s="246"/>
      <c r="C53" s="247"/>
      <c r="D53" s="20" t="s">
        <v>77</v>
      </c>
      <c r="E53" s="22"/>
      <c r="F53" s="22"/>
      <c r="G53" s="22"/>
      <c r="H53" s="22"/>
    </row>
    <row r="54" spans="1:8" ht="94.5" customHeight="1" x14ac:dyDescent="0.35">
      <c r="A54" s="251"/>
      <c r="B54" s="19" t="s">
        <v>78</v>
      </c>
      <c r="C54" s="18"/>
      <c r="D54" s="24"/>
      <c r="E54" s="22"/>
      <c r="F54" s="22"/>
      <c r="G54" s="22"/>
      <c r="H54" s="22"/>
    </row>
    <row r="55" spans="1:8" ht="66.650000000000006" customHeight="1" x14ac:dyDescent="0.35">
      <c r="A55" s="251"/>
      <c r="B55" s="246"/>
      <c r="C55" s="247" t="s">
        <v>79</v>
      </c>
      <c r="D55" s="20" t="s">
        <v>80</v>
      </c>
      <c r="E55" s="22" t="s">
        <v>630</v>
      </c>
      <c r="F55" s="22"/>
      <c r="G55" s="22" t="s">
        <v>631</v>
      </c>
      <c r="H55" s="22" t="s">
        <v>632</v>
      </c>
    </row>
    <row r="56" spans="1:8" ht="66.650000000000006" customHeight="1" x14ac:dyDescent="0.35">
      <c r="A56" s="251"/>
      <c r="B56" s="246"/>
      <c r="C56" s="247"/>
      <c r="D56" s="20" t="s">
        <v>81</v>
      </c>
      <c r="E56" s="22"/>
      <c r="F56" s="22"/>
      <c r="G56" s="22"/>
      <c r="H56" s="22"/>
    </row>
    <row r="57" spans="1:8" ht="33" customHeight="1" x14ac:dyDescent="0.35">
      <c r="A57" s="251"/>
      <c r="B57" s="246"/>
      <c r="C57" s="247"/>
      <c r="D57" s="20" t="s">
        <v>82</v>
      </c>
      <c r="E57" s="22"/>
      <c r="F57" s="22"/>
      <c r="G57" s="22"/>
      <c r="H57" s="22"/>
    </row>
    <row r="58" spans="1:8" ht="52.25" customHeight="1" x14ac:dyDescent="0.35">
      <c r="A58" s="251"/>
      <c r="B58" s="246"/>
      <c r="C58" s="247"/>
      <c r="D58" s="20" t="s">
        <v>83</v>
      </c>
      <c r="E58" s="22"/>
      <c r="F58" s="22"/>
      <c r="G58" s="22"/>
      <c r="H58" s="22"/>
    </row>
    <row r="59" spans="1:8" ht="46.75" customHeight="1" x14ac:dyDescent="0.35">
      <c r="A59" s="251"/>
      <c r="B59" s="246"/>
      <c r="C59" s="247"/>
      <c r="D59" s="20" t="s">
        <v>84</v>
      </c>
      <c r="E59" s="22"/>
      <c r="F59" s="22"/>
      <c r="G59" s="22"/>
      <c r="H59" s="22"/>
    </row>
    <row r="60" spans="1:8" ht="66.650000000000006" customHeight="1" x14ac:dyDescent="0.35">
      <c r="A60" s="251"/>
      <c r="B60" s="246"/>
      <c r="C60" s="247" t="s">
        <v>85</v>
      </c>
      <c r="D60" s="20" t="s">
        <v>86</v>
      </c>
      <c r="E60" s="22" t="s">
        <v>633</v>
      </c>
      <c r="F60" s="22"/>
      <c r="G60" s="22" t="s">
        <v>631</v>
      </c>
      <c r="H60" s="22" t="s">
        <v>632</v>
      </c>
    </row>
    <row r="61" spans="1:8" ht="66.650000000000006" customHeight="1" x14ac:dyDescent="0.35">
      <c r="A61" s="251"/>
      <c r="B61" s="246"/>
      <c r="C61" s="247"/>
      <c r="D61" s="20" t="s">
        <v>87</v>
      </c>
      <c r="E61" s="22"/>
      <c r="F61" s="22"/>
      <c r="G61" s="22"/>
      <c r="H61" s="22"/>
    </row>
    <row r="62" spans="1:8" ht="66.650000000000006" customHeight="1" x14ac:dyDescent="0.35">
      <c r="A62" s="251"/>
      <c r="B62" s="246"/>
      <c r="C62" s="247"/>
      <c r="D62" s="20" t="s">
        <v>88</v>
      </c>
      <c r="E62" s="22"/>
      <c r="F62" s="22"/>
      <c r="G62" s="22"/>
      <c r="H62" s="22"/>
    </row>
    <row r="63" spans="1:8" ht="66.650000000000006" customHeight="1" x14ac:dyDescent="0.35">
      <c r="A63" s="251"/>
      <c r="B63" s="246"/>
      <c r="C63" s="247"/>
      <c r="D63" s="20" t="s">
        <v>89</v>
      </c>
      <c r="E63" s="22"/>
      <c r="F63" s="22"/>
      <c r="G63" s="22"/>
      <c r="H63" s="22"/>
    </row>
    <row r="64" spans="1:8" ht="183" customHeight="1" x14ac:dyDescent="0.35">
      <c r="A64" s="251"/>
      <c r="B64" s="19" t="s">
        <v>90</v>
      </c>
      <c r="C64" s="18"/>
      <c r="D64" s="24"/>
      <c r="E64" s="22"/>
      <c r="F64" s="22"/>
      <c r="G64" s="22"/>
      <c r="H64" s="22"/>
    </row>
    <row r="65" spans="1:8" ht="49.75" customHeight="1" x14ac:dyDescent="0.35">
      <c r="A65" s="251"/>
      <c r="B65" s="246"/>
      <c r="C65" s="247" t="s">
        <v>91</v>
      </c>
      <c r="D65" s="20" t="s">
        <v>92</v>
      </c>
      <c r="E65" s="22" t="s">
        <v>626</v>
      </c>
      <c r="F65" s="22"/>
      <c r="G65" s="22"/>
      <c r="H65" s="22"/>
    </row>
    <row r="66" spans="1:8" ht="49.75" customHeight="1" x14ac:dyDescent="0.35">
      <c r="A66" s="251"/>
      <c r="B66" s="246"/>
      <c r="C66" s="247"/>
      <c r="D66" s="20" t="s">
        <v>93</v>
      </c>
      <c r="E66" s="22"/>
      <c r="F66" s="22"/>
      <c r="G66" s="22"/>
      <c r="H66" s="22"/>
    </row>
    <row r="67" spans="1:8" ht="49.75" customHeight="1" x14ac:dyDescent="0.35">
      <c r="A67" s="251"/>
      <c r="B67" s="246"/>
      <c r="C67" s="247" t="s">
        <v>94</v>
      </c>
      <c r="D67" s="20" t="s">
        <v>95</v>
      </c>
      <c r="E67" s="22" t="s">
        <v>626</v>
      </c>
      <c r="F67" s="22"/>
      <c r="G67" s="22"/>
      <c r="H67" s="22"/>
    </row>
    <row r="68" spans="1:8" ht="49.75" customHeight="1" x14ac:dyDescent="0.35">
      <c r="A68" s="251"/>
      <c r="B68" s="246"/>
      <c r="C68" s="247"/>
      <c r="D68" s="20" t="s">
        <v>96</v>
      </c>
      <c r="E68" s="22"/>
      <c r="F68" s="22"/>
      <c r="G68" s="22"/>
      <c r="H68" s="22"/>
    </row>
    <row r="69" spans="1:8" ht="49.75" customHeight="1" x14ac:dyDescent="0.35">
      <c r="A69" s="251"/>
      <c r="B69" s="246"/>
      <c r="C69" s="247"/>
      <c r="D69" s="20" t="s">
        <v>97</v>
      </c>
      <c r="E69" s="22"/>
      <c r="F69" s="22"/>
      <c r="G69" s="22"/>
      <c r="H69" s="22"/>
    </row>
    <row r="70" spans="1:8" ht="49.75" customHeight="1" x14ac:dyDescent="0.35">
      <c r="A70" s="251"/>
      <c r="B70" s="246"/>
      <c r="C70" s="247" t="s">
        <v>98</v>
      </c>
      <c r="D70" s="20" t="s">
        <v>99</v>
      </c>
      <c r="E70" s="22" t="s">
        <v>626</v>
      </c>
      <c r="F70" s="22"/>
      <c r="G70" s="22"/>
      <c r="H70" s="22"/>
    </row>
    <row r="71" spans="1:8" ht="49.75" customHeight="1" x14ac:dyDescent="0.35">
      <c r="A71" s="251"/>
      <c r="B71" s="246"/>
      <c r="C71" s="247"/>
      <c r="D71" s="20" t="s">
        <v>101</v>
      </c>
      <c r="E71" s="22"/>
      <c r="F71" s="22"/>
      <c r="G71" s="22"/>
      <c r="H71" s="22"/>
    </row>
    <row r="72" spans="1:8" ht="49.75" customHeight="1" x14ac:dyDescent="0.35">
      <c r="A72" s="251"/>
      <c r="B72" s="246"/>
      <c r="C72" s="247"/>
      <c r="D72" s="20" t="s">
        <v>102</v>
      </c>
      <c r="E72" s="22"/>
      <c r="F72" s="22"/>
      <c r="G72" s="22"/>
      <c r="H72" s="22"/>
    </row>
    <row r="73" spans="1:8" ht="215" customHeight="1" x14ac:dyDescent="0.35">
      <c r="A73" s="251"/>
      <c r="B73" s="19" t="s">
        <v>103</v>
      </c>
      <c r="C73" s="18"/>
      <c r="D73" s="24"/>
      <c r="E73" s="22"/>
      <c r="F73" s="22"/>
      <c r="G73" s="22"/>
      <c r="H73" s="22"/>
    </row>
    <row r="74" spans="1:8" ht="79.75" customHeight="1" x14ac:dyDescent="0.35">
      <c r="A74" s="251"/>
      <c r="B74" s="246"/>
      <c r="C74" s="247" t="s">
        <v>104</v>
      </c>
      <c r="D74" s="20" t="s">
        <v>105</v>
      </c>
      <c r="E74" s="22" t="s">
        <v>617</v>
      </c>
      <c r="F74" s="22"/>
      <c r="G74" s="22" t="s">
        <v>618</v>
      </c>
      <c r="H74" s="22" t="s">
        <v>620</v>
      </c>
    </row>
    <row r="75" spans="1:8" ht="93" customHeight="1" x14ac:dyDescent="0.35">
      <c r="A75" s="251"/>
      <c r="B75" s="246"/>
      <c r="C75" s="247"/>
      <c r="D75" s="20" t="s">
        <v>107</v>
      </c>
      <c r="E75" s="22"/>
      <c r="F75" s="22"/>
      <c r="G75" s="22"/>
      <c r="H75" s="22"/>
    </row>
    <row r="76" spans="1:8" ht="79.75" customHeight="1" x14ac:dyDescent="0.35">
      <c r="A76" s="251"/>
      <c r="B76" s="246"/>
      <c r="C76" s="247"/>
      <c r="D76" s="20" t="s">
        <v>108</v>
      </c>
      <c r="E76" s="22"/>
      <c r="F76" s="22"/>
      <c r="G76" s="22"/>
      <c r="H76" s="22"/>
    </row>
    <row r="77" spans="1:8" ht="79.75" customHeight="1" x14ac:dyDescent="0.35">
      <c r="A77" s="251"/>
      <c r="B77" s="246"/>
      <c r="C77" s="247"/>
      <c r="D77" s="20" t="s">
        <v>109</v>
      </c>
      <c r="E77" s="22"/>
      <c r="F77" s="22"/>
      <c r="G77" s="22"/>
      <c r="H77" s="22"/>
    </row>
    <row r="78" spans="1:8" ht="79.75" customHeight="1" x14ac:dyDescent="0.35">
      <c r="A78" s="251"/>
      <c r="B78" s="249"/>
      <c r="C78" s="247" t="s">
        <v>110</v>
      </c>
      <c r="D78" s="20" t="s">
        <v>111</v>
      </c>
      <c r="E78" s="80"/>
      <c r="F78" s="22"/>
      <c r="G78" s="22" t="s">
        <v>634</v>
      </c>
      <c r="H78" s="22" t="s">
        <v>635</v>
      </c>
    </row>
    <row r="79" spans="1:8" ht="43" customHeight="1" x14ac:dyDescent="0.35">
      <c r="A79" s="251"/>
      <c r="B79" s="249"/>
      <c r="C79" s="247"/>
      <c r="D79" s="20" t="s">
        <v>113</v>
      </c>
      <c r="E79" s="22"/>
      <c r="F79" s="22"/>
      <c r="G79" s="22"/>
      <c r="H79" s="22"/>
    </row>
    <row r="80" spans="1:8" ht="79.75" customHeight="1" x14ac:dyDescent="0.35">
      <c r="A80" s="251"/>
      <c r="B80" s="249"/>
      <c r="C80" s="247"/>
      <c r="D80" s="20" t="s">
        <v>114</v>
      </c>
      <c r="E80" s="22"/>
      <c r="F80" s="22"/>
      <c r="G80" s="22"/>
      <c r="H80" s="22"/>
    </row>
    <row r="81" spans="1:8" ht="79.75" customHeight="1" x14ac:dyDescent="0.35">
      <c r="A81" s="251"/>
      <c r="B81" s="249"/>
      <c r="C81" s="247"/>
      <c r="D81" s="20" t="s">
        <v>115</v>
      </c>
      <c r="E81" s="22"/>
      <c r="F81" s="22"/>
      <c r="G81" s="22"/>
      <c r="H81" s="22"/>
    </row>
    <row r="82" spans="1:8" ht="79.75" customHeight="1" x14ac:dyDescent="0.35">
      <c r="A82" s="251"/>
      <c r="B82" s="249"/>
      <c r="C82" s="247"/>
      <c r="D82" s="20" t="s">
        <v>116</v>
      </c>
      <c r="E82" s="22"/>
      <c r="F82" s="22"/>
      <c r="G82" s="22"/>
      <c r="H82" s="22"/>
    </row>
    <row r="83" spans="1:8" ht="79.75" customHeight="1" x14ac:dyDescent="0.35">
      <c r="A83" s="251"/>
      <c r="B83" s="249"/>
      <c r="C83" s="247"/>
      <c r="D83" s="20" t="s">
        <v>117</v>
      </c>
      <c r="E83" s="22"/>
      <c r="F83" s="22"/>
      <c r="G83" s="22"/>
      <c r="H83" s="22"/>
    </row>
    <row r="84" spans="1:8" ht="55" customHeight="1" x14ac:dyDescent="0.35">
      <c r="A84" s="251"/>
      <c r="B84" s="249"/>
      <c r="C84" s="247"/>
      <c r="D84" s="20" t="s">
        <v>118</v>
      </c>
      <c r="E84" s="22"/>
      <c r="F84" s="22"/>
      <c r="G84" s="22"/>
      <c r="H84" s="22"/>
    </row>
    <row r="85" spans="1:8" ht="56.5" customHeight="1" x14ac:dyDescent="0.35">
      <c r="A85" s="251"/>
      <c r="B85" s="249"/>
      <c r="C85" s="247"/>
      <c r="D85" s="20" t="s">
        <v>119</v>
      </c>
      <c r="E85" s="80"/>
      <c r="F85" s="22"/>
      <c r="G85" s="22"/>
      <c r="H85" s="22"/>
    </row>
    <row r="86" spans="1:8" ht="63" customHeight="1" x14ac:dyDescent="0.35">
      <c r="A86" s="251"/>
      <c r="B86" s="248"/>
      <c r="C86" s="247" t="s">
        <v>120</v>
      </c>
      <c r="D86" s="20" t="s">
        <v>121</v>
      </c>
      <c r="E86" s="27" t="s">
        <v>617</v>
      </c>
      <c r="F86" s="22"/>
      <c r="G86" s="22" t="s">
        <v>636</v>
      </c>
      <c r="H86" s="22" t="s">
        <v>637</v>
      </c>
    </row>
    <row r="87" spans="1:8" ht="44.4" customHeight="1" x14ac:dyDescent="0.35">
      <c r="A87" s="251"/>
      <c r="B87" s="248"/>
      <c r="C87" s="247"/>
      <c r="D87" s="20" t="s">
        <v>122</v>
      </c>
      <c r="E87" s="22"/>
      <c r="F87" s="22"/>
      <c r="G87" s="22"/>
      <c r="H87" s="22"/>
    </row>
    <row r="88" spans="1:8" ht="44.4" customHeight="1" x14ac:dyDescent="0.35">
      <c r="A88" s="251"/>
      <c r="B88" s="248"/>
      <c r="C88" s="247"/>
      <c r="D88" s="20" t="s">
        <v>123</v>
      </c>
      <c r="E88" s="22"/>
      <c r="F88" s="22"/>
      <c r="G88" s="22"/>
      <c r="H88" s="22"/>
    </row>
    <row r="89" spans="1:8" ht="54" customHeight="1" x14ac:dyDescent="0.35">
      <c r="A89" s="251"/>
      <c r="B89" s="248"/>
      <c r="C89" s="247"/>
      <c r="D89" s="20" t="s">
        <v>124</v>
      </c>
      <c r="E89" s="22"/>
      <c r="F89" s="22"/>
      <c r="G89" s="22"/>
      <c r="H89" s="22"/>
    </row>
    <row r="90" spans="1:8" ht="82.5" customHeight="1" x14ac:dyDescent="0.35">
      <c r="A90" s="251"/>
      <c r="B90" s="248"/>
      <c r="C90" s="247" t="s">
        <v>125</v>
      </c>
      <c r="D90" s="20" t="s">
        <v>126</v>
      </c>
      <c r="E90" s="22" t="s">
        <v>617</v>
      </c>
      <c r="F90" s="22"/>
      <c r="G90" s="22"/>
      <c r="H90" s="22"/>
    </row>
    <row r="91" spans="1:8" ht="35.5" customHeight="1" x14ac:dyDescent="0.35">
      <c r="A91" s="251"/>
      <c r="B91" s="248"/>
      <c r="C91" s="247"/>
      <c r="D91" s="20" t="s">
        <v>127</v>
      </c>
      <c r="E91" s="22"/>
      <c r="F91" s="22"/>
      <c r="G91" s="22"/>
      <c r="H91" s="22"/>
    </row>
    <row r="92" spans="1:8" ht="103.25" customHeight="1" x14ac:dyDescent="0.35">
      <c r="A92" s="251"/>
      <c r="B92" s="248"/>
      <c r="C92" s="247" t="s">
        <v>128</v>
      </c>
      <c r="D92" s="20" t="s">
        <v>129</v>
      </c>
      <c r="E92" s="22" t="s">
        <v>617</v>
      </c>
      <c r="F92" s="22"/>
      <c r="G92" s="22" t="s">
        <v>638</v>
      </c>
      <c r="H92" s="22" t="s">
        <v>639</v>
      </c>
    </row>
    <row r="93" spans="1:8" ht="57" customHeight="1" x14ac:dyDescent="0.35">
      <c r="A93" s="251"/>
      <c r="B93" s="248"/>
      <c r="C93" s="247"/>
      <c r="D93" s="20" t="s">
        <v>130</v>
      </c>
      <c r="E93" s="22"/>
      <c r="F93" s="22"/>
      <c r="G93" s="22"/>
      <c r="H93" s="22"/>
    </row>
    <row r="94" spans="1:8" ht="45" customHeight="1" x14ac:dyDescent="0.35">
      <c r="A94" s="251"/>
      <c r="B94" s="248"/>
      <c r="C94" s="247"/>
      <c r="D94" s="20" t="s">
        <v>131</v>
      </c>
      <c r="E94" s="22"/>
      <c r="F94" s="22"/>
      <c r="G94" s="22"/>
      <c r="H94" s="22"/>
    </row>
    <row r="95" spans="1:8" ht="46.75" customHeight="1" x14ac:dyDescent="0.35">
      <c r="A95" s="251"/>
      <c r="B95" s="248"/>
      <c r="C95" s="247"/>
      <c r="D95" s="20" t="s">
        <v>132</v>
      </c>
      <c r="E95" s="22"/>
      <c r="F95" s="22"/>
      <c r="G95" s="22"/>
      <c r="H95" s="22"/>
    </row>
    <row r="96" spans="1:8" ht="63.65" customHeight="1" x14ac:dyDescent="0.35">
      <c r="A96" s="251"/>
      <c r="B96" s="248"/>
      <c r="C96" s="247"/>
      <c r="D96" s="20" t="s">
        <v>133</v>
      </c>
      <c r="E96" s="22"/>
      <c r="F96" s="22"/>
      <c r="G96" s="22"/>
      <c r="H96" s="22"/>
    </row>
    <row r="97" spans="1:8" ht="60" customHeight="1" x14ac:dyDescent="0.35">
      <c r="A97" s="251"/>
      <c r="B97" s="248"/>
      <c r="C97" s="247"/>
      <c r="D97" s="20" t="s">
        <v>134</v>
      </c>
      <c r="E97" s="22"/>
      <c r="F97" s="22"/>
      <c r="G97" s="22"/>
      <c r="H97" s="22"/>
    </row>
    <row r="98" spans="1:8" ht="58.25" customHeight="1" x14ac:dyDescent="0.35">
      <c r="A98" s="251"/>
      <c r="B98" s="248"/>
      <c r="C98" s="247"/>
      <c r="D98" s="20" t="s">
        <v>135</v>
      </c>
      <c r="E98" s="22"/>
      <c r="F98" s="22"/>
      <c r="G98" s="22"/>
      <c r="H98" s="22"/>
    </row>
    <row r="99" spans="1:8" ht="37.25" customHeight="1" x14ac:dyDescent="0.35">
      <c r="A99" s="251"/>
      <c r="B99" s="248"/>
      <c r="C99" s="247"/>
      <c r="D99" s="20" t="s">
        <v>136</v>
      </c>
      <c r="E99" s="22"/>
      <c r="F99" s="22"/>
      <c r="G99" s="22"/>
      <c r="H99" s="22"/>
    </row>
    <row r="100" spans="1:8" ht="71.400000000000006" customHeight="1" x14ac:dyDescent="0.35">
      <c r="A100" s="251"/>
      <c r="B100" s="248"/>
      <c r="C100" s="247"/>
      <c r="D100" s="20" t="s">
        <v>137</v>
      </c>
      <c r="E100" s="22"/>
      <c r="F100" s="22"/>
      <c r="G100" s="22"/>
      <c r="H100" s="22"/>
    </row>
    <row r="101" spans="1:8" ht="71.400000000000006" customHeight="1" x14ac:dyDescent="0.35">
      <c r="A101" s="251"/>
      <c r="B101" s="248"/>
      <c r="C101" s="247"/>
      <c r="D101" s="20" t="s">
        <v>138</v>
      </c>
      <c r="E101" s="22"/>
      <c r="F101" s="22"/>
      <c r="G101" s="22"/>
      <c r="H101" s="22"/>
    </row>
    <row r="102" spans="1:8" ht="78.650000000000006" customHeight="1" x14ac:dyDescent="0.35">
      <c r="A102" s="251"/>
      <c r="B102" s="248"/>
      <c r="C102" s="247" t="s">
        <v>139</v>
      </c>
      <c r="D102" s="19" t="s">
        <v>140</v>
      </c>
      <c r="E102" s="22" t="s">
        <v>617</v>
      </c>
      <c r="F102" s="22"/>
      <c r="G102" s="22" t="s">
        <v>618</v>
      </c>
      <c r="H102" s="22" t="s">
        <v>620</v>
      </c>
    </row>
    <row r="103" spans="1:8" ht="63.65" customHeight="1" x14ac:dyDescent="0.35">
      <c r="A103" s="251"/>
      <c r="B103" s="248"/>
      <c r="C103" s="247"/>
      <c r="D103" s="20" t="s">
        <v>141</v>
      </c>
      <c r="E103" s="22"/>
      <c r="F103" s="22"/>
      <c r="G103" s="22"/>
      <c r="H103" s="22"/>
    </row>
    <row r="104" spans="1:8" ht="63.65" customHeight="1" x14ac:dyDescent="0.35">
      <c r="A104" s="251"/>
      <c r="B104" s="248"/>
      <c r="C104" s="247"/>
      <c r="D104" s="20" t="s">
        <v>142</v>
      </c>
      <c r="E104" s="22"/>
      <c r="F104" s="22"/>
      <c r="G104" s="22"/>
      <c r="H104" s="22"/>
    </row>
    <row r="105" spans="1:8" ht="63.65" customHeight="1" x14ac:dyDescent="0.35">
      <c r="A105" s="251"/>
      <c r="B105" s="248"/>
      <c r="C105" s="247"/>
      <c r="D105" s="20" t="s">
        <v>143</v>
      </c>
      <c r="E105" s="22"/>
      <c r="F105" s="22"/>
      <c r="G105" s="22"/>
      <c r="H105" s="22"/>
    </row>
    <row r="106" spans="1:8" ht="56" x14ac:dyDescent="0.35">
      <c r="A106" s="251"/>
      <c r="B106" s="246"/>
      <c r="C106" s="247" t="s">
        <v>144</v>
      </c>
      <c r="D106" s="20" t="s">
        <v>145</v>
      </c>
      <c r="E106" s="22" t="s">
        <v>617</v>
      </c>
      <c r="F106" s="22"/>
      <c r="G106" s="22" t="s">
        <v>640</v>
      </c>
      <c r="H106" s="22" t="s">
        <v>641</v>
      </c>
    </row>
    <row r="107" spans="1:8" ht="56" x14ac:dyDescent="0.35">
      <c r="A107" s="251"/>
      <c r="B107" s="246"/>
      <c r="C107" s="247"/>
      <c r="D107" s="20" t="s">
        <v>146</v>
      </c>
      <c r="E107" s="22"/>
      <c r="F107" s="22"/>
      <c r="G107" s="22"/>
      <c r="H107" s="22" t="s">
        <v>642</v>
      </c>
    </row>
    <row r="108" spans="1:8" ht="81.650000000000006" customHeight="1" x14ac:dyDescent="0.35">
      <c r="A108" s="251"/>
      <c r="B108" s="246"/>
      <c r="C108" s="247"/>
      <c r="D108" s="20" t="s">
        <v>147</v>
      </c>
      <c r="E108" s="80"/>
      <c r="F108" s="22"/>
      <c r="G108" s="22"/>
      <c r="H108" s="22"/>
    </row>
    <row r="109" spans="1:8" ht="61.25" customHeight="1" x14ac:dyDescent="0.35">
      <c r="A109" s="251"/>
      <c r="B109" s="246"/>
      <c r="C109" s="247"/>
      <c r="D109" s="20" t="s">
        <v>148</v>
      </c>
      <c r="E109" s="22"/>
      <c r="F109" s="22"/>
      <c r="G109" s="22"/>
      <c r="H109" s="22"/>
    </row>
    <row r="110" spans="1:8" ht="45.65" customHeight="1" x14ac:dyDescent="0.35">
      <c r="A110" s="251"/>
      <c r="B110" s="246"/>
      <c r="C110" s="247"/>
      <c r="D110" s="20" t="s">
        <v>149</v>
      </c>
      <c r="E110" s="22"/>
      <c r="F110" s="22"/>
      <c r="G110" s="22"/>
      <c r="H110" s="22"/>
    </row>
    <row r="111" spans="1:8" ht="67.75" customHeight="1" x14ac:dyDescent="0.35">
      <c r="A111" s="251"/>
      <c r="B111" s="248"/>
      <c r="C111" s="247" t="s">
        <v>150</v>
      </c>
      <c r="D111" s="20" t="s">
        <v>151</v>
      </c>
      <c r="E111" s="22" t="s">
        <v>617</v>
      </c>
      <c r="F111" s="22"/>
      <c r="G111" s="22"/>
      <c r="H111" s="22"/>
    </row>
    <row r="112" spans="1:8" ht="49.75" customHeight="1" x14ac:dyDescent="0.35">
      <c r="A112" s="251"/>
      <c r="B112" s="248"/>
      <c r="C112" s="247"/>
      <c r="D112" s="20" t="s">
        <v>153</v>
      </c>
      <c r="E112" s="80"/>
      <c r="F112" s="22"/>
      <c r="G112" s="22"/>
      <c r="H112" s="22"/>
    </row>
    <row r="113" spans="1:8" ht="30.65" customHeight="1" x14ac:dyDescent="0.35">
      <c r="A113" s="251"/>
      <c r="B113" s="248"/>
      <c r="C113" s="247"/>
      <c r="D113" s="20" t="s">
        <v>154</v>
      </c>
      <c r="E113" s="22"/>
      <c r="F113" s="22"/>
      <c r="G113" s="22"/>
      <c r="H113" s="22"/>
    </row>
    <row r="114" spans="1:8" ht="42" x14ac:dyDescent="0.35">
      <c r="A114" s="251"/>
      <c r="B114" s="248"/>
      <c r="C114" s="247"/>
      <c r="D114" s="20" t="s">
        <v>155</v>
      </c>
      <c r="E114" s="22"/>
      <c r="F114" s="22"/>
      <c r="G114" s="22"/>
      <c r="H114" s="22"/>
    </row>
    <row r="115" spans="1:8" ht="28" x14ac:dyDescent="0.35">
      <c r="A115" s="251"/>
      <c r="B115" s="248"/>
      <c r="C115" s="247"/>
      <c r="D115" s="20" t="s">
        <v>156</v>
      </c>
      <c r="E115" s="22"/>
      <c r="F115" s="22"/>
      <c r="G115" s="22"/>
      <c r="H115" s="22"/>
    </row>
    <row r="116" spans="1:8" ht="56" x14ac:dyDescent="0.35">
      <c r="A116" s="251"/>
      <c r="B116" s="246"/>
      <c r="C116" s="247" t="s">
        <v>157</v>
      </c>
      <c r="D116" s="20" t="s">
        <v>158</v>
      </c>
      <c r="E116" s="22" t="s">
        <v>617</v>
      </c>
      <c r="F116" s="22"/>
      <c r="G116" s="22" t="s">
        <v>618</v>
      </c>
      <c r="H116" s="22" t="s">
        <v>620</v>
      </c>
    </row>
    <row r="117" spans="1:8" ht="51" customHeight="1" x14ac:dyDescent="0.35">
      <c r="A117" s="251"/>
      <c r="B117" s="246"/>
      <c r="C117" s="247"/>
      <c r="D117" s="20" t="s">
        <v>159</v>
      </c>
      <c r="E117" s="80"/>
      <c r="F117" s="22"/>
      <c r="G117" s="22"/>
      <c r="H117" s="22"/>
    </row>
    <row r="118" spans="1:8" ht="74.400000000000006" customHeight="1" x14ac:dyDescent="0.35">
      <c r="A118" s="251"/>
      <c r="B118" s="246"/>
      <c r="C118" s="247"/>
      <c r="D118" s="20" t="s">
        <v>160</v>
      </c>
      <c r="E118" s="22"/>
      <c r="F118" s="22"/>
      <c r="G118" s="22"/>
      <c r="H118" s="22"/>
    </row>
    <row r="119" spans="1:8" ht="63.65" customHeight="1" x14ac:dyDescent="0.35">
      <c r="A119" s="251"/>
      <c r="B119" s="246"/>
      <c r="C119" s="247"/>
      <c r="D119" s="20" t="s">
        <v>161</v>
      </c>
      <c r="E119" s="22"/>
      <c r="F119" s="22"/>
      <c r="G119" s="22"/>
      <c r="H119" s="22"/>
    </row>
    <row r="120" spans="1:8" ht="63.65" customHeight="1" x14ac:dyDescent="0.35">
      <c r="A120" s="251"/>
      <c r="B120" s="246"/>
      <c r="C120" s="247"/>
      <c r="D120" s="20" t="s">
        <v>162</v>
      </c>
      <c r="E120" s="22"/>
      <c r="F120" s="22"/>
      <c r="G120" s="22"/>
      <c r="H120" s="22"/>
    </row>
    <row r="121" spans="1:8" ht="63.65" customHeight="1" x14ac:dyDescent="0.35">
      <c r="A121" s="251"/>
      <c r="B121" s="246"/>
      <c r="C121" s="247" t="s">
        <v>163</v>
      </c>
      <c r="D121" s="20" t="s">
        <v>164</v>
      </c>
      <c r="E121" s="22" t="s">
        <v>617</v>
      </c>
      <c r="F121" s="22"/>
      <c r="G121" s="22" t="s">
        <v>618</v>
      </c>
      <c r="H121" s="22" t="s">
        <v>620</v>
      </c>
    </row>
    <row r="122" spans="1:8" ht="63.65" customHeight="1" x14ac:dyDescent="0.35">
      <c r="A122" s="251"/>
      <c r="B122" s="246"/>
      <c r="C122" s="247"/>
      <c r="D122" s="20" t="s">
        <v>166</v>
      </c>
      <c r="E122" s="22"/>
      <c r="F122" s="22"/>
      <c r="G122" s="22"/>
      <c r="H122" s="22"/>
    </row>
    <row r="123" spans="1:8" ht="63.65" customHeight="1" x14ac:dyDescent="0.35">
      <c r="A123" s="251"/>
      <c r="B123" s="246"/>
      <c r="C123" s="247"/>
      <c r="D123" s="20" t="s">
        <v>167</v>
      </c>
      <c r="E123" s="22"/>
      <c r="F123" s="22"/>
      <c r="G123" s="22"/>
      <c r="H123" s="22"/>
    </row>
    <row r="124" spans="1:8" ht="63.65" customHeight="1" x14ac:dyDescent="0.35">
      <c r="A124" s="251"/>
      <c r="B124" s="246"/>
      <c r="C124" s="247"/>
      <c r="D124" s="20" t="s">
        <v>168</v>
      </c>
      <c r="E124" s="22"/>
      <c r="F124" s="22"/>
      <c r="G124" s="22"/>
      <c r="H124" s="22"/>
    </row>
    <row r="125" spans="1:8" ht="63.65" customHeight="1" x14ac:dyDescent="0.35">
      <c r="A125" s="251"/>
      <c r="B125" s="246"/>
      <c r="C125" s="247"/>
      <c r="D125" s="20" t="s">
        <v>169</v>
      </c>
      <c r="E125" s="22"/>
      <c r="F125" s="22"/>
      <c r="G125" s="22"/>
      <c r="H125" s="22"/>
    </row>
    <row r="126" spans="1:8" ht="63.65" customHeight="1" x14ac:dyDescent="0.35">
      <c r="A126" s="251"/>
      <c r="B126" s="246"/>
      <c r="C126" s="247"/>
      <c r="D126" s="20" t="s">
        <v>170</v>
      </c>
      <c r="E126" s="22"/>
      <c r="F126" s="22"/>
      <c r="G126" s="22"/>
      <c r="H126" s="22"/>
    </row>
    <row r="127" spans="1:8" ht="63.65" customHeight="1" x14ac:dyDescent="0.35">
      <c r="A127" s="251"/>
      <c r="B127" s="246"/>
      <c r="C127" s="247"/>
      <c r="D127" s="20" t="s">
        <v>171</v>
      </c>
      <c r="E127" s="22"/>
      <c r="F127" s="22"/>
      <c r="G127" s="22"/>
      <c r="H127" s="22"/>
    </row>
    <row r="128" spans="1:8" ht="252" x14ac:dyDescent="0.35">
      <c r="A128" s="245" t="s">
        <v>172</v>
      </c>
      <c r="B128" s="55" t="s">
        <v>173</v>
      </c>
      <c r="C128" s="56"/>
      <c r="D128" s="57"/>
      <c r="E128" s="22"/>
      <c r="F128" s="22"/>
      <c r="G128" s="22"/>
      <c r="H128" s="22"/>
    </row>
    <row r="129" spans="1:8" ht="53.4" customHeight="1" x14ac:dyDescent="0.35">
      <c r="A129" s="245"/>
      <c r="B129" s="236"/>
      <c r="C129" s="237" t="s">
        <v>174</v>
      </c>
      <c r="D129" s="58" t="s">
        <v>175</v>
      </c>
      <c r="E129" s="22" t="s">
        <v>643</v>
      </c>
      <c r="F129" s="22"/>
      <c r="G129" s="22" t="s">
        <v>644</v>
      </c>
      <c r="H129" s="22" t="s">
        <v>645</v>
      </c>
    </row>
    <row r="130" spans="1:8" ht="53.4" customHeight="1" x14ac:dyDescent="0.35">
      <c r="A130" s="245"/>
      <c r="B130" s="236"/>
      <c r="C130" s="237"/>
      <c r="D130" s="88" t="s">
        <v>177</v>
      </c>
      <c r="E130" s="22"/>
      <c r="F130" s="22"/>
      <c r="G130" s="22"/>
      <c r="H130" s="22" t="s">
        <v>646</v>
      </c>
    </row>
    <row r="131" spans="1:8" ht="53.4" customHeight="1" x14ac:dyDescent="0.35">
      <c r="A131" s="245"/>
      <c r="B131" s="236"/>
      <c r="C131" s="237" t="s">
        <v>178</v>
      </c>
      <c r="D131" s="58" t="s">
        <v>179</v>
      </c>
      <c r="E131" s="22" t="s">
        <v>643</v>
      </c>
      <c r="F131" s="22"/>
      <c r="G131" s="22" t="s">
        <v>647</v>
      </c>
      <c r="H131" s="22" t="s">
        <v>645</v>
      </c>
    </row>
    <row r="132" spans="1:8" ht="53.4" customHeight="1" x14ac:dyDescent="0.35">
      <c r="A132" s="245"/>
      <c r="B132" s="236"/>
      <c r="C132" s="237"/>
      <c r="D132" s="58" t="s">
        <v>180</v>
      </c>
      <c r="E132" s="22"/>
      <c r="F132" s="22"/>
      <c r="G132" s="22"/>
      <c r="H132" s="22" t="s">
        <v>646</v>
      </c>
    </row>
    <row r="133" spans="1:8" ht="53.4" customHeight="1" x14ac:dyDescent="0.35">
      <c r="A133" s="245"/>
      <c r="B133" s="236"/>
      <c r="C133" s="237"/>
      <c r="D133" s="58" t="s">
        <v>181</v>
      </c>
      <c r="E133" s="22"/>
      <c r="F133" s="22"/>
      <c r="G133" s="22"/>
      <c r="H133" s="22"/>
    </row>
    <row r="134" spans="1:8" ht="53.4" customHeight="1" x14ac:dyDescent="0.35">
      <c r="A134" s="245"/>
      <c r="B134" s="236"/>
      <c r="C134" s="237" t="s">
        <v>182</v>
      </c>
      <c r="D134" s="58" t="s">
        <v>183</v>
      </c>
      <c r="E134" s="22" t="s">
        <v>962</v>
      </c>
      <c r="F134" s="22"/>
      <c r="G134" s="22" t="s">
        <v>648</v>
      </c>
      <c r="H134" s="22" t="s">
        <v>645</v>
      </c>
    </row>
    <row r="135" spans="1:8" ht="53.4" customHeight="1" x14ac:dyDescent="0.35">
      <c r="A135" s="245"/>
      <c r="B135" s="236"/>
      <c r="C135" s="237"/>
      <c r="D135" s="58" t="s">
        <v>184</v>
      </c>
      <c r="E135" s="22"/>
      <c r="F135" s="22"/>
      <c r="G135" s="22" t="s">
        <v>649</v>
      </c>
      <c r="H135" s="22" t="s">
        <v>650</v>
      </c>
    </row>
    <row r="136" spans="1:8" ht="53.4" customHeight="1" x14ac:dyDescent="0.35">
      <c r="A136" s="245"/>
      <c r="B136" s="236"/>
      <c r="C136" s="237"/>
      <c r="D136" s="58" t="s">
        <v>185</v>
      </c>
      <c r="E136" s="22"/>
      <c r="F136" s="22"/>
      <c r="G136" s="22"/>
      <c r="H136" s="22"/>
    </row>
    <row r="137" spans="1:8" ht="53.4" customHeight="1" x14ac:dyDescent="0.35">
      <c r="A137" s="245"/>
      <c r="B137" s="236"/>
      <c r="C137" s="237"/>
      <c r="D137" s="58" t="s">
        <v>186</v>
      </c>
      <c r="E137" s="22"/>
      <c r="F137" s="22"/>
      <c r="G137" s="22"/>
      <c r="H137" s="22"/>
    </row>
    <row r="138" spans="1:8" ht="76.25" customHeight="1" x14ac:dyDescent="0.35">
      <c r="A138" s="245"/>
      <c r="B138" s="236"/>
      <c r="C138" s="237" t="s">
        <v>187</v>
      </c>
      <c r="D138" s="58" t="s">
        <v>188</v>
      </c>
      <c r="E138" s="22"/>
      <c r="F138" s="22"/>
      <c r="G138" s="22" t="s">
        <v>651</v>
      </c>
      <c r="H138" s="22"/>
    </row>
    <row r="139" spans="1:8" ht="76.25" customHeight="1" x14ac:dyDescent="0.35">
      <c r="A139" s="245"/>
      <c r="B139" s="236"/>
      <c r="C139" s="237"/>
      <c r="D139" s="58" t="s">
        <v>189</v>
      </c>
      <c r="E139" s="22"/>
      <c r="F139" s="22"/>
      <c r="G139" s="22"/>
      <c r="H139" s="22"/>
    </row>
    <row r="140" spans="1:8" ht="53.4" customHeight="1" x14ac:dyDescent="0.35">
      <c r="A140" s="245"/>
      <c r="B140" s="236"/>
      <c r="C140" s="237" t="s">
        <v>190</v>
      </c>
      <c r="D140" s="58" t="s">
        <v>191</v>
      </c>
      <c r="E140" s="22"/>
      <c r="F140" s="22"/>
      <c r="G140" s="22" t="s">
        <v>652</v>
      </c>
      <c r="H140" s="22" t="s">
        <v>653</v>
      </c>
    </row>
    <row r="141" spans="1:8" ht="53.4" customHeight="1" x14ac:dyDescent="0.35">
      <c r="A141" s="245"/>
      <c r="B141" s="236"/>
      <c r="C141" s="237"/>
      <c r="D141" s="58" t="s">
        <v>193</v>
      </c>
      <c r="E141" s="22"/>
      <c r="F141" s="22"/>
      <c r="G141" s="22"/>
      <c r="H141" s="22"/>
    </row>
    <row r="142" spans="1:8" ht="53.4" customHeight="1" x14ac:dyDescent="0.35">
      <c r="A142" s="245"/>
      <c r="B142" s="236"/>
      <c r="C142" s="237"/>
      <c r="D142" s="58" t="s">
        <v>194</v>
      </c>
      <c r="E142" s="22"/>
      <c r="F142" s="22"/>
      <c r="G142" s="22"/>
      <c r="H142" s="22"/>
    </row>
    <row r="143" spans="1:8" ht="53.4" customHeight="1" x14ac:dyDescent="0.35">
      <c r="A143" s="245"/>
      <c r="B143" s="238"/>
      <c r="C143" s="237" t="s">
        <v>195</v>
      </c>
      <c r="D143" s="58" t="s">
        <v>196</v>
      </c>
      <c r="E143" s="22"/>
      <c r="F143" s="22"/>
      <c r="G143" s="22"/>
      <c r="H143" s="22"/>
    </row>
    <row r="144" spans="1:8" ht="53.4" customHeight="1" x14ac:dyDescent="0.35">
      <c r="A144" s="245"/>
      <c r="B144" s="238"/>
      <c r="C144" s="237"/>
      <c r="D144" s="58" t="s">
        <v>197</v>
      </c>
      <c r="E144" s="22"/>
      <c r="F144" s="22"/>
      <c r="G144" s="22"/>
      <c r="H144" s="22"/>
    </row>
    <row r="145" spans="1:8" ht="53.4" customHeight="1" x14ac:dyDescent="0.35">
      <c r="A145" s="245"/>
      <c r="B145" s="238"/>
      <c r="C145" s="237"/>
      <c r="D145" s="58" t="s">
        <v>198</v>
      </c>
      <c r="E145" s="22"/>
      <c r="F145" s="22"/>
      <c r="G145" s="22"/>
      <c r="H145" s="22"/>
    </row>
    <row r="146" spans="1:8" ht="53.4" customHeight="1" x14ac:dyDescent="0.35">
      <c r="A146" s="245"/>
      <c r="B146" s="238"/>
      <c r="C146" s="237"/>
      <c r="D146" s="58" t="s">
        <v>199</v>
      </c>
      <c r="E146" s="22"/>
      <c r="F146" s="22"/>
      <c r="G146" s="22"/>
      <c r="H146" s="22"/>
    </row>
    <row r="147" spans="1:8" ht="53.4" customHeight="1" x14ac:dyDescent="0.35">
      <c r="A147" s="245"/>
      <c r="B147" s="238"/>
      <c r="C147" s="237" t="s">
        <v>200</v>
      </c>
      <c r="D147" s="58" t="s">
        <v>201</v>
      </c>
      <c r="E147" s="80"/>
      <c r="F147" s="22"/>
      <c r="G147" s="22" t="s">
        <v>654</v>
      </c>
      <c r="H147" s="22" t="s">
        <v>655</v>
      </c>
    </row>
    <row r="148" spans="1:8" ht="53.4" customHeight="1" x14ac:dyDescent="0.35">
      <c r="A148" s="245"/>
      <c r="B148" s="238"/>
      <c r="C148" s="237"/>
      <c r="D148" s="58" t="s">
        <v>202</v>
      </c>
      <c r="E148" s="22"/>
      <c r="F148" s="22"/>
      <c r="G148" s="22" t="s">
        <v>656</v>
      </c>
      <c r="H148" s="22" t="s">
        <v>657</v>
      </c>
    </row>
    <row r="149" spans="1:8" ht="53.4" customHeight="1" x14ac:dyDescent="0.35">
      <c r="A149" s="245"/>
      <c r="B149" s="238"/>
      <c r="C149" s="237"/>
      <c r="D149" s="58" t="s">
        <v>203</v>
      </c>
      <c r="E149" s="22"/>
      <c r="F149" s="22"/>
      <c r="G149" s="22"/>
      <c r="H149" s="22" t="s">
        <v>658</v>
      </c>
    </row>
    <row r="150" spans="1:8" ht="53.4" customHeight="1" x14ac:dyDescent="0.35">
      <c r="A150" s="245"/>
      <c r="B150" s="238"/>
      <c r="C150" s="237"/>
      <c r="D150" s="58" t="s">
        <v>204</v>
      </c>
      <c r="E150" s="22"/>
      <c r="F150" s="22"/>
      <c r="G150" s="22"/>
      <c r="H150" s="22"/>
    </row>
    <row r="151" spans="1:8" ht="53.4" customHeight="1" x14ac:dyDescent="0.35">
      <c r="A151" s="245"/>
      <c r="B151" s="238"/>
      <c r="C151" s="237"/>
      <c r="D151" s="58" t="s">
        <v>205</v>
      </c>
      <c r="E151" s="22"/>
      <c r="F151" s="22"/>
      <c r="G151" s="22"/>
      <c r="H151" s="22"/>
    </row>
    <row r="152" spans="1:8" ht="53.4" customHeight="1" x14ac:dyDescent="0.35">
      <c r="A152" s="245"/>
      <c r="B152" s="238"/>
      <c r="C152" s="237"/>
      <c r="D152" s="58" t="s">
        <v>206</v>
      </c>
      <c r="E152" s="22"/>
      <c r="F152" s="22"/>
      <c r="G152" s="22"/>
      <c r="H152" s="22"/>
    </row>
    <row r="153" spans="1:8" ht="53.4" customHeight="1" x14ac:dyDescent="0.35">
      <c r="A153" s="245"/>
      <c r="B153" s="238"/>
      <c r="C153" s="237"/>
      <c r="D153" s="58" t="s">
        <v>207</v>
      </c>
      <c r="E153" s="22"/>
      <c r="F153" s="22"/>
      <c r="G153" s="22"/>
      <c r="H153" s="22"/>
    </row>
    <row r="154" spans="1:8" ht="53.4" customHeight="1" x14ac:dyDescent="0.35">
      <c r="A154" s="245"/>
      <c r="B154" s="238"/>
      <c r="C154" s="237"/>
      <c r="D154" s="58" t="s">
        <v>208</v>
      </c>
      <c r="E154" s="22"/>
      <c r="F154" s="22"/>
      <c r="G154" s="22"/>
      <c r="H154" s="22"/>
    </row>
    <row r="155" spans="1:8" ht="53.4" customHeight="1" x14ac:dyDescent="0.35">
      <c r="A155" s="245"/>
      <c r="B155" s="238"/>
      <c r="C155" s="237"/>
      <c r="D155" s="58" t="s">
        <v>209</v>
      </c>
      <c r="E155" s="22"/>
      <c r="F155" s="22"/>
      <c r="G155" s="22"/>
      <c r="H155" s="22"/>
    </row>
    <row r="156" spans="1:8" ht="112" x14ac:dyDescent="0.35">
      <c r="A156" s="245"/>
      <c r="B156" s="55" t="s">
        <v>210</v>
      </c>
      <c r="C156" s="56"/>
      <c r="D156" s="57"/>
      <c r="E156" s="79"/>
      <c r="F156" s="57"/>
      <c r="G156" s="22"/>
      <c r="H156" s="22"/>
    </row>
    <row r="157" spans="1:8" ht="58.75" customHeight="1" x14ac:dyDescent="0.35">
      <c r="A157" s="245"/>
      <c r="B157" s="236"/>
      <c r="C157" s="237" t="s">
        <v>211</v>
      </c>
      <c r="D157" s="58" t="s">
        <v>212</v>
      </c>
      <c r="E157" s="81"/>
      <c r="F157" s="53"/>
      <c r="G157" s="22" t="s">
        <v>659</v>
      </c>
      <c r="H157" s="22" t="s">
        <v>660</v>
      </c>
    </row>
    <row r="158" spans="1:8" ht="58.75" customHeight="1" x14ac:dyDescent="0.35">
      <c r="A158" s="245"/>
      <c r="B158" s="236"/>
      <c r="C158" s="237"/>
      <c r="D158" s="58" t="s">
        <v>214</v>
      </c>
      <c r="E158" s="22" t="s">
        <v>661</v>
      </c>
      <c r="F158" s="53"/>
      <c r="G158" s="22" t="s">
        <v>627</v>
      </c>
      <c r="H158" s="22" t="s">
        <v>628</v>
      </c>
    </row>
    <row r="159" spans="1:8" ht="58.75" customHeight="1" x14ac:dyDescent="0.35">
      <c r="A159" s="245"/>
      <c r="B159" s="236"/>
      <c r="C159" s="237"/>
      <c r="D159" s="58" t="s">
        <v>215</v>
      </c>
      <c r="E159" s="22"/>
      <c r="F159" s="22"/>
      <c r="G159" s="22"/>
      <c r="H159" s="22"/>
    </row>
    <row r="160" spans="1:8" ht="58.75" customHeight="1" x14ac:dyDescent="0.35">
      <c r="A160" s="245"/>
      <c r="B160" s="236"/>
      <c r="C160" s="237"/>
      <c r="D160" s="58" t="s">
        <v>216</v>
      </c>
      <c r="E160" s="22"/>
      <c r="F160" s="22"/>
      <c r="G160" s="22"/>
      <c r="H160" s="22"/>
    </row>
    <row r="161" spans="1:8" ht="58.75" customHeight="1" x14ac:dyDescent="0.35">
      <c r="A161" s="245"/>
      <c r="B161" s="236"/>
      <c r="C161" s="237"/>
      <c r="D161" s="58" t="s">
        <v>217</v>
      </c>
      <c r="E161" s="22"/>
      <c r="F161" s="22"/>
      <c r="G161" s="22"/>
      <c r="H161" s="22"/>
    </row>
    <row r="162" spans="1:8" ht="58.75" customHeight="1" x14ac:dyDescent="0.35">
      <c r="A162" s="245"/>
      <c r="B162" s="236"/>
      <c r="C162" s="237"/>
      <c r="D162" s="58" t="s">
        <v>218</v>
      </c>
      <c r="E162" s="22"/>
      <c r="F162" s="22"/>
      <c r="G162" s="22"/>
      <c r="H162" s="22"/>
    </row>
    <row r="163" spans="1:8" ht="58.75" customHeight="1" x14ac:dyDescent="0.35">
      <c r="A163" s="245"/>
      <c r="B163" s="236"/>
      <c r="C163" s="237" t="s">
        <v>219</v>
      </c>
      <c r="D163" s="58" t="s">
        <v>220</v>
      </c>
      <c r="E163" s="22" t="s">
        <v>625</v>
      </c>
      <c r="F163" s="22"/>
      <c r="G163" s="22" t="s">
        <v>662</v>
      </c>
      <c r="H163" s="22" t="s">
        <v>663</v>
      </c>
    </row>
    <row r="164" spans="1:8" ht="58.75" customHeight="1" x14ac:dyDescent="0.35">
      <c r="A164" s="245"/>
      <c r="B164" s="236"/>
      <c r="C164" s="237"/>
      <c r="D164" s="58" t="s">
        <v>221</v>
      </c>
      <c r="E164" s="22"/>
      <c r="F164" s="22"/>
      <c r="G164" s="22"/>
      <c r="H164" s="22"/>
    </row>
    <row r="165" spans="1:8" ht="58.75" customHeight="1" x14ac:dyDescent="0.35">
      <c r="A165" s="245"/>
      <c r="B165" s="236"/>
      <c r="C165" s="237"/>
      <c r="D165" s="58" t="s">
        <v>222</v>
      </c>
      <c r="E165" s="22"/>
      <c r="F165" s="22"/>
      <c r="G165" s="22"/>
      <c r="H165" s="22"/>
    </row>
    <row r="166" spans="1:8" ht="58.75" customHeight="1" x14ac:dyDescent="0.35">
      <c r="A166" s="245"/>
      <c r="B166" s="236"/>
      <c r="C166" s="237" t="s">
        <v>223</v>
      </c>
      <c r="D166" s="58" t="s">
        <v>224</v>
      </c>
      <c r="E166" s="22" t="s">
        <v>625</v>
      </c>
      <c r="F166" s="22" t="s">
        <v>664</v>
      </c>
      <c r="G166" s="12"/>
      <c r="H166" s="22" t="s">
        <v>663</v>
      </c>
    </row>
    <row r="167" spans="1:8" ht="58.75" customHeight="1" x14ac:dyDescent="0.35">
      <c r="A167" s="245"/>
      <c r="B167" s="236"/>
      <c r="C167" s="237"/>
      <c r="D167" s="58" t="s">
        <v>225</v>
      </c>
      <c r="E167" s="22"/>
      <c r="F167" s="22"/>
      <c r="G167" s="22"/>
      <c r="H167" s="22"/>
    </row>
    <row r="168" spans="1:8" ht="58.75" customHeight="1" x14ac:dyDescent="0.35">
      <c r="A168" s="245"/>
      <c r="B168" s="236"/>
      <c r="C168" s="237"/>
      <c r="D168" s="58" t="s">
        <v>226</v>
      </c>
      <c r="E168" s="22"/>
      <c r="F168" s="22"/>
      <c r="G168" s="22"/>
      <c r="H168" s="22"/>
    </row>
    <row r="169" spans="1:8" ht="58.75" customHeight="1" x14ac:dyDescent="0.35">
      <c r="A169" s="245"/>
      <c r="B169" s="236"/>
      <c r="C169" s="237" t="s">
        <v>227</v>
      </c>
      <c r="D169" s="58" t="s">
        <v>228</v>
      </c>
      <c r="E169" s="22"/>
      <c r="F169" s="22"/>
      <c r="G169" s="22" t="s">
        <v>665</v>
      </c>
      <c r="H169" s="22" t="s">
        <v>663</v>
      </c>
    </row>
    <row r="170" spans="1:8" ht="58.75" customHeight="1" x14ac:dyDescent="0.35">
      <c r="A170" s="245"/>
      <c r="B170" s="236"/>
      <c r="C170" s="237"/>
      <c r="D170" s="58" t="s">
        <v>229</v>
      </c>
      <c r="E170" s="22"/>
      <c r="F170" s="22"/>
      <c r="G170" s="22"/>
      <c r="H170" s="22"/>
    </row>
    <row r="171" spans="1:8" ht="58.75" customHeight="1" x14ac:dyDescent="0.35">
      <c r="A171" s="245"/>
      <c r="B171" s="236"/>
      <c r="C171" s="237"/>
      <c r="D171" s="58" t="s">
        <v>230</v>
      </c>
      <c r="E171" s="22"/>
      <c r="F171" s="22"/>
      <c r="G171" s="22"/>
      <c r="H171" s="22"/>
    </row>
    <row r="172" spans="1:8" ht="58.75" customHeight="1" x14ac:dyDescent="0.35">
      <c r="A172" s="245"/>
      <c r="B172" s="236"/>
      <c r="C172" s="237" t="s">
        <v>231</v>
      </c>
      <c r="D172" s="58" t="s">
        <v>232</v>
      </c>
      <c r="E172" s="22"/>
      <c r="F172" s="22"/>
      <c r="G172" s="22" t="s">
        <v>659</v>
      </c>
      <c r="H172" s="22"/>
    </row>
    <row r="173" spans="1:8" ht="58.75" customHeight="1" x14ac:dyDescent="0.35">
      <c r="A173" s="245"/>
      <c r="B173" s="236"/>
      <c r="C173" s="237"/>
      <c r="D173" s="58" t="s">
        <v>233</v>
      </c>
      <c r="E173" s="22"/>
      <c r="F173" s="22"/>
      <c r="G173" s="22"/>
      <c r="H173" s="22"/>
    </row>
    <row r="174" spans="1:8" ht="58.75" customHeight="1" x14ac:dyDescent="0.35">
      <c r="A174" s="245"/>
      <c r="B174" s="238"/>
      <c r="C174" s="237" t="s">
        <v>234</v>
      </c>
      <c r="D174" s="58" t="s">
        <v>235</v>
      </c>
      <c r="E174" s="22" t="s">
        <v>625</v>
      </c>
      <c r="F174" s="22" t="s">
        <v>666</v>
      </c>
      <c r="G174" s="12"/>
      <c r="H174" s="22"/>
    </row>
    <row r="175" spans="1:8" ht="58.75" customHeight="1" x14ac:dyDescent="0.35">
      <c r="A175" s="245"/>
      <c r="B175" s="238"/>
      <c r="C175" s="237"/>
      <c r="D175" s="58" t="s">
        <v>237</v>
      </c>
      <c r="E175" s="22"/>
      <c r="F175" s="22"/>
      <c r="G175" s="22"/>
      <c r="H175" s="22"/>
    </row>
    <row r="176" spans="1:8" ht="58.75" customHeight="1" x14ac:dyDescent="0.35">
      <c r="A176" s="245"/>
      <c r="B176" s="238"/>
      <c r="C176" s="237"/>
      <c r="D176" s="58" t="s">
        <v>238</v>
      </c>
      <c r="E176" s="22"/>
      <c r="F176" s="22"/>
      <c r="G176" s="22"/>
      <c r="H176" s="22"/>
    </row>
    <row r="177" spans="1:8" ht="58.75" customHeight="1" x14ac:dyDescent="0.35">
      <c r="A177" s="245"/>
      <c r="B177" s="238"/>
      <c r="C177" s="237"/>
      <c r="D177" s="58" t="s">
        <v>239</v>
      </c>
      <c r="E177" s="22"/>
      <c r="F177" s="22"/>
      <c r="G177" s="22"/>
      <c r="H177" s="22"/>
    </row>
    <row r="178" spans="1:8" ht="58.75" customHeight="1" x14ac:dyDescent="0.35">
      <c r="A178" s="245"/>
      <c r="B178" s="238"/>
      <c r="C178" s="237"/>
      <c r="D178" s="58" t="s">
        <v>240</v>
      </c>
      <c r="E178" s="22"/>
      <c r="F178" s="22"/>
      <c r="G178" s="22"/>
      <c r="H178" s="22"/>
    </row>
    <row r="179" spans="1:8" ht="58.75" customHeight="1" x14ac:dyDescent="0.35">
      <c r="A179" s="245"/>
      <c r="B179" s="238"/>
      <c r="C179" s="237" t="s">
        <v>241</v>
      </c>
      <c r="D179" s="58" t="s">
        <v>242</v>
      </c>
      <c r="E179" s="22"/>
      <c r="F179" s="22"/>
      <c r="G179" s="22"/>
      <c r="H179" s="22"/>
    </row>
    <row r="180" spans="1:8" ht="58.75" customHeight="1" x14ac:dyDescent="0.35">
      <c r="A180" s="245"/>
      <c r="B180" s="238"/>
      <c r="C180" s="237"/>
      <c r="D180" s="58" t="s">
        <v>244</v>
      </c>
      <c r="E180" s="22"/>
      <c r="F180" s="22"/>
      <c r="G180" s="22"/>
      <c r="H180" s="22"/>
    </row>
    <row r="181" spans="1:8" ht="58.75" customHeight="1" x14ac:dyDescent="0.35">
      <c r="A181" s="245"/>
      <c r="B181" s="238"/>
      <c r="C181" s="237"/>
      <c r="D181" s="58" t="s">
        <v>245</v>
      </c>
      <c r="E181" s="22"/>
      <c r="F181" s="22"/>
      <c r="G181" s="22"/>
      <c r="H181" s="22"/>
    </row>
    <row r="182" spans="1:8" ht="58.75" customHeight="1" x14ac:dyDescent="0.35">
      <c r="A182" s="245"/>
      <c r="B182" s="238"/>
      <c r="C182" s="237"/>
      <c r="D182" s="58" t="s">
        <v>246</v>
      </c>
      <c r="E182" s="22"/>
      <c r="F182" s="22"/>
      <c r="G182" s="22"/>
      <c r="H182" s="22"/>
    </row>
    <row r="183" spans="1:8" ht="58.75" customHeight="1" x14ac:dyDescent="0.35">
      <c r="A183" s="245"/>
      <c r="B183" s="238"/>
      <c r="C183" s="237" t="s">
        <v>247</v>
      </c>
      <c r="D183" s="58" t="s">
        <v>248</v>
      </c>
      <c r="E183" s="22"/>
      <c r="F183" s="22"/>
      <c r="G183" s="22"/>
      <c r="H183" s="22"/>
    </row>
    <row r="184" spans="1:8" ht="58.75" customHeight="1" x14ac:dyDescent="0.35">
      <c r="A184" s="245"/>
      <c r="B184" s="238"/>
      <c r="C184" s="237"/>
      <c r="D184" s="58" t="s">
        <v>249</v>
      </c>
      <c r="E184" s="80"/>
      <c r="F184" s="22"/>
      <c r="G184" s="22"/>
      <c r="H184" s="22"/>
    </row>
    <row r="185" spans="1:8" ht="58.75" customHeight="1" x14ac:dyDescent="0.35">
      <c r="A185" s="245"/>
      <c r="B185" s="57"/>
      <c r="C185" s="55" t="s">
        <v>250</v>
      </c>
      <c r="D185" s="58" t="s">
        <v>251</v>
      </c>
      <c r="E185" s="22"/>
      <c r="F185" s="22"/>
      <c r="G185" s="22" t="s">
        <v>667</v>
      </c>
      <c r="H185" s="22" t="s">
        <v>668</v>
      </c>
    </row>
    <row r="186" spans="1:8" ht="58.75" customHeight="1" x14ac:dyDescent="0.35">
      <c r="A186" s="245"/>
      <c r="B186" s="57"/>
      <c r="C186" s="55" t="s">
        <v>252</v>
      </c>
      <c r="D186" s="58" t="s">
        <v>253</v>
      </c>
      <c r="E186" s="22" t="s">
        <v>617</v>
      </c>
      <c r="F186" s="22"/>
      <c r="G186" s="22"/>
      <c r="H186" s="22"/>
    </row>
    <row r="187" spans="1:8" ht="154" x14ac:dyDescent="0.35">
      <c r="A187" s="245"/>
      <c r="B187" s="55" t="s">
        <v>255</v>
      </c>
      <c r="C187" s="56"/>
      <c r="D187" s="57"/>
      <c r="E187" s="22"/>
      <c r="F187" s="22"/>
      <c r="G187" s="22"/>
      <c r="H187" s="22"/>
    </row>
    <row r="188" spans="1:8" ht="60" customHeight="1" x14ac:dyDescent="0.35">
      <c r="A188" s="245"/>
      <c r="B188" s="236"/>
      <c r="C188" s="237" t="s">
        <v>256</v>
      </c>
      <c r="D188" s="58" t="s">
        <v>257</v>
      </c>
      <c r="E188" s="22" t="s">
        <v>669</v>
      </c>
      <c r="F188" s="22"/>
      <c r="G188" s="22"/>
      <c r="H188" s="22"/>
    </row>
    <row r="189" spans="1:8" ht="60" customHeight="1" x14ac:dyDescent="0.35">
      <c r="A189" s="245"/>
      <c r="B189" s="236"/>
      <c r="C189" s="237"/>
      <c r="D189" s="58" t="s">
        <v>258</v>
      </c>
      <c r="E189" s="22"/>
      <c r="F189" s="22"/>
      <c r="G189" s="22"/>
      <c r="H189" s="22"/>
    </row>
    <row r="190" spans="1:8" ht="60" customHeight="1" x14ac:dyDescent="0.35">
      <c r="A190" s="245"/>
      <c r="B190" s="236"/>
      <c r="C190" s="237"/>
      <c r="D190" s="58" t="s">
        <v>259</v>
      </c>
      <c r="E190" s="22"/>
      <c r="F190" s="22"/>
      <c r="G190" s="22"/>
      <c r="H190" s="22"/>
    </row>
    <row r="191" spans="1:8" ht="92.4" customHeight="1" x14ac:dyDescent="0.35">
      <c r="A191" s="245"/>
      <c r="B191" s="236"/>
      <c r="C191" s="237" t="s">
        <v>260</v>
      </c>
      <c r="D191" s="58" t="s">
        <v>261</v>
      </c>
      <c r="E191" s="80"/>
      <c r="F191" s="22"/>
      <c r="G191" s="22" t="s">
        <v>670</v>
      </c>
      <c r="H191" s="22" t="s">
        <v>671</v>
      </c>
    </row>
    <row r="192" spans="1:8" ht="92.4" customHeight="1" x14ac:dyDescent="0.35">
      <c r="A192" s="245"/>
      <c r="B192" s="236"/>
      <c r="C192" s="237"/>
      <c r="D192" s="58" t="s">
        <v>263</v>
      </c>
      <c r="E192" s="22" t="s">
        <v>669</v>
      </c>
      <c r="F192" s="22"/>
      <c r="G192" s="22"/>
      <c r="H192" s="22" t="s">
        <v>672</v>
      </c>
    </row>
    <row r="193" spans="1:8" ht="63.65" customHeight="1" x14ac:dyDescent="0.35">
      <c r="A193" s="245"/>
      <c r="B193" s="236"/>
      <c r="C193" s="237"/>
      <c r="D193" s="58" t="s">
        <v>264</v>
      </c>
      <c r="E193" s="22" t="s">
        <v>673</v>
      </c>
      <c r="F193" s="22"/>
      <c r="G193" s="22"/>
      <c r="H193" s="22"/>
    </row>
    <row r="194" spans="1:8" ht="63.65" customHeight="1" x14ac:dyDescent="0.35">
      <c r="A194" s="245"/>
      <c r="B194" s="236"/>
      <c r="C194" s="237"/>
      <c r="D194" s="58" t="s">
        <v>265</v>
      </c>
      <c r="E194" s="22" t="s">
        <v>674</v>
      </c>
      <c r="F194" s="22"/>
      <c r="G194" s="22"/>
      <c r="H194" s="22"/>
    </row>
    <row r="195" spans="1:8" ht="63.65" customHeight="1" x14ac:dyDescent="0.35">
      <c r="A195" s="245"/>
      <c r="B195" s="236"/>
      <c r="C195" s="237"/>
      <c r="D195" s="58" t="s">
        <v>266</v>
      </c>
      <c r="E195" s="22" t="s">
        <v>675</v>
      </c>
      <c r="F195" s="22"/>
      <c r="G195" s="22"/>
      <c r="H195" s="22"/>
    </row>
    <row r="196" spans="1:8" ht="63.65" customHeight="1" x14ac:dyDescent="0.35">
      <c r="A196" s="245"/>
      <c r="B196" s="236"/>
      <c r="C196" s="237"/>
      <c r="D196" s="58" t="s">
        <v>267</v>
      </c>
      <c r="E196" s="22"/>
      <c r="F196" s="22"/>
      <c r="G196" s="22"/>
      <c r="H196" s="22"/>
    </row>
    <row r="197" spans="1:8" ht="42" x14ac:dyDescent="0.35">
      <c r="A197" s="245"/>
      <c r="B197" s="236"/>
      <c r="C197" s="237" t="s">
        <v>268</v>
      </c>
      <c r="D197" s="58" t="s">
        <v>269</v>
      </c>
      <c r="E197" s="22" t="s">
        <v>669</v>
      </c>
      <c r="F197" s="22"/>
      <c r="G197" s="22"/>
      <c r="H197" s="22"/>
    </row>
    <row r="198" spans="1:8" ht="42" x14ac:dyDescent="0.35">
      <c r="A198" s="245"/>
      <c r="B198" s="236"/>
      <c r="C198" s="237"/>
      <c r="D198" s="58" t="s">
        <v>270</v>
      </c>
      <c r="E198" s="22" t="s">
        <v>673</v>
      </c>
      <c r="F198" s="22"/>
      <c r="G198" s="22"/>
      <c r="H198" s="22"/>
    </row>
    <row r="199" spans="1:8" ht="42" x14ac:dyDescent="0.35">
      <c r="A199" s="245"/>
      <c r="B199" s="236"/>
      <c r="C199" s="237"/>
      <c r="D199" s="58" t="s">
        <v>271</v>
      </c>
      <c r="E199" s="22" t="s">
        <v>674</v>
      </c>
      <c r="F199" s="22"/>
      <c r="G199" s="22"/>
      <c r="H199" s="22"/>
    </row>
    <row r="200" spans="1:8" ht="54.75" customHeight="1" x14ac:dyDescent="0.35">
      <c r="A200" s="245"/>
      <c r="B200" s="56"/>
      <c r="C200" s="55"/>
      <c r="D200" s="58"/>
      <c r="E200" s="22" t="s">
        <v>625</v>
      </c>
      <c r="F200" s="22"/>
      <c r="G200" s="22"/>
      <c r="H200" s="22"/>
    </row>
    <row r="201" spans="1:8" ht="86.4" customHeight="1" x14ac:dyDescent="0.35">
      <c r="A201" s="245"/>
      <c r="B201" s="236"/>
      <c r="C201" s="237" t="s">
        <v>272</v>
      </c>
      <c r="D201" s="58" t="s">
        <v>273</v>
      </c>
      <c r="E201" s="80"/>
      <c r="F201" s="22"/>
      <c r="G201" s="22"/>
      <c r="H201" s="22"/>
    </row>
    <row r="202" spans="1:8" ht="86.4" customHeight="1" x14ac:dyDescent="0.35">
      <c r="A202" s="245"/>
      <c r="B202" s="236"/>
      <c r="C202" s="237"/>
      <c r="D202" s="58" t="s">
        <v>274</v>
      </c>
      <c r="E202" s="22" t="s">
        <v>669</v>
      </c>
      <c r="F202" s="22"/>
      <c r="G202" s="22"/>
      <c r="H202" s="22"/>
    </row>
    <row r="203" spans="1:8" ht="86.4" customHeight="1" x14ac:dyDescent="0.35">
      <c r="A203" s="245"/>
      <c r="B203" s="236"/>
      <c r="C203" s="237"/>
      <c r="D203" s="58" t="s">
        <v>275</v>
      </c>
      <c r="E203" s="22" t="s">
        <v>673</v>
      </c>
      <c r="F203" s="22"/>
      <c r="G203" s="22"/>
      <c r="H203" s="22"/>
    </row>
    <row r="204" spans="1:8" ht="86.4" customHeight="1" x14ac:dyDescent="0.35">
      <c r="A204" s="245"/>
      <c r="B204" s="236"/>
      <c r="C204" s="237"/>
      <c r="D204" s="58" t="s">
        <v>276</v>
      </c>
      <c r="E204" s="22" t="s">
        <v>674</v>
      </c>
      <c r="F204" s="22"/>
      <c r="G204" s="22"/>
      <c r="H204" s="22"/>
    </row>
    <row r="205" spans="1:8" ht="86.4" customHeight="1" x14ac:dyDescent="0.35">
      <c r="A205" s="245"/>
      <c r="B205" s="236"/>
      <c r="C205" s="237"/>
      <c r="D205" s="58" t="s">
        <v>277</v>
      </c>
      <c r="E205" s="22"/>
      <c r="F205" s="22"/>
      <c r="G205" s="22"/>
      <c r="H205" s="22"/>
    </row>
    <row r="206" spans="1:8" ht="196" x14ac:dyDescent="0.35">
      <c r="A206" s="243" t="s">
        <v>278</v>
      </c>
      <c r="B206" s="55" t="s">
        <v>279</v>
      </c>
      <c r="C206" s="59" t="s">
        <v>280</v>
      </c>
      <c r="D206" s="57"/>
      <c r="E206" s="22"/>
      <c r="F206" s="22"/>
      <c r="G206" s="22"/>
      <c r="H206" s="22"/>
    </row>
    <row r="207" spans="1:8" ht="69.650000000000006" customHeight="1" x14ac:dyDescent="0.35">
      <c r="A207" s="243"/>
      <c r="B207" s="236"/>
      <c r="C207" s="237" t="s">
        <v>281</v>
      </c>
      <c r="D207" s="58" t="s">
        <v>282</v>
      </c>
      <c r="E207" s="82"/>
      <c r="F207" s="60"/>
      <c r="G207" s="22" t="s">
        <v>676</v>
      </c>
      <c r="H207" s="22" t="s">
        <v>677</v>
      </c>
    </row>
    <row r="208" spans="1:8" ht="70" x14ac:dyDescent="0.35">
      <c r="A208" s="243"/>
      <c r="B208" s="236"/>
      <c r="C208" s="237"/>
      <c r="D208" s="58" t="s">
        <v>283</v>
      </c>
      <c r="E208" s="80"/>
      <c r="F208" s="22"/>
      <c r="G208" s="22"/>
      <c r="H208" s="22" t="s">
        <v>678</v>
      </c>
    </row>
    <row r="209" spans="1:8" ht="70" x14ac:dyDescent="0.35">
      <c r="A209" s="243"/>
      <c r="B209" s="236"/>
      <c r="C209" s="237"/>
      <c r="D209" s="58" t="s">
        <v>284</v>
      </c>
      <c r="E209" s="22" t="s">
        <v>679</v>
      </c>
      <c r="F209" s="22"/>
      <c r="G209" s="22"/>
      <c r="H209" s="22"/>
    </row>
    <row r="210" spans="1:8" ht="36" customHeight="1" x14ac:dyDescent="0.35">
      <c r="A210" s="243"/>
      <c r="B210" s="236"/>
      <c r="C210" s="237"/>
      <c r="D210" s="58" t="s">
        <v>285</v>
      </c>
      <c r="E210" s="22"/>
      <c r="F210" s="22"/>
      <c r="G210" s="22"/>
      <c r="H210" s="22"/>
    </row>
    <row r="211" spans="1:8" ht="70" x14ac:dyDescent="0.35">
      <c r="A211" s="243"/>
      <c r="B211" s="236"/>
      <c r="C211" s="237" t="s">
        <v>286</v>
      </c>
      <c r="D211" s="58" t="s">
        <v>287</v>
      </c>
      <c r="E211" s="22" t="s">
        <v>679</v>
      </c>
      <c r="F211" s="22"/>
      <c r="G211" s="22" t="s">
        <v>680</v>
      </c>
      <c r="H211" s="22" t="s">
        <v>681</v>
      </c>
    </row>
    <row r="212" spans="1:8" ht="40.75" customHeight="1" x14ac:dyDescent="0.35">
      <c r="A212" s="243"/>
      <c r="B212" s="236"/>
      <c r="C212" s="237"/>
      <c r="D212" s="58" t="s">
        <v>289</v>
      </c>
      <c r="E212" s="22"/>
      <c r="F212" s="22"/>
      <c r="G212" s="22"/>
      <c r="H212" s="22" t="s">
        <v>682</v>
      </c>
    </row>
    <row r="213" spans="1:8" ht="70" x14ac:dyDescent="0.35">
      <c r="A213" s="243"/>
      <c r="B213" s="238"/>
      <c r="C213" s="237" t="s">
        <v>290</v>
      </c>
      <c r="D213" s="61" t="s">
        <v>291</v>
      </c>
      <c r="E213" s="22" t="s">
        <v>679</v>
      </c>
      <c r="F213" s="22"/>
      <c r="G213" s="22" t="s">
        <v>683</v>
      </c>
      <c r="H213" s="22" t="s">
        <v>684</v>
      </c>
    </row>
    <row r="214" spans="1:8" ht="42" customHeight="1" x14ac:dyDescent="0.35">
      <c r="A214" s="243"/>
      <c r="B214" s="238"/>
      <c r="C214" s="237"/>
      <c r="D214" s="58" t="s">
        <v>292</v>
      </c>
      <c r="E214" s="22"/>
      <c r="F214" s="22"/>
      <c r="G214" s="22" t="s">
        <v>685</v>
      </c>
      <c r="H214" s="22" t="s">
        <v>686</v>
      </c>
    </row>
    <row r="215" spans="1:8" ht="84" x14ac:dyDescent="0.35">
      <c r="A215" s="243"/>
      <c r="B215" s="238"/>
      <c r="C215" s="237"/>
      <c r="D215" s="55" t="s">
        <v>293</v>
      </c>
      <c r="E215" s="22"/>
      <c r="F215" s="22"/>
      <c r="G215" s="22"/>
      <c r="H215" s="22" t="s">
        <v>687</v>
      </c>
    </row>
    <row r="216" spans="1:8" ht="70" x14ac:dyDescent="0.35">
      <c r="A216" s="243"/>
      <c r="B216" s="238"/>
      <c r="C216" s="237"/>
      <c r="D216" s="58" t="s">
        <v>294</v>
      </c>
      <c r="E216" s="22"/>
      <c r="F216" s="22"/>
      <c r="G216" s="22"/>
      <c r="H216" s="22" t="s">
        <v>688</v>
      </c>
    </row>
    <row r="217" spans="1:8" ht="51" customHeight="1" x14ac:dyDescent="0.35">
      <c r="A217" s="243"/>
      <c r="B217" s="236"/>
      <c r="C217" s="237" t="s">
        <v>295</v>
      </c>
      <c r="D217" s="58" t="s">
        <v>296</v>
      </c>
      <c r="E217" s="22"/>
      <c r="F217" s="22"/>
      <c r="G217" s="22"/>
      <c r="H217" s="22"/>
    </row>
    <row r="218" spans="1:8" ht="51" customHeight="1" x14ac:dyDescent="0.35">
      <c r="A218" s="243"/>
      <c r="B218" s="236"/>
      <c r="C218" s="237"/>
      <c r="D218" s="58" t="s">
        <v>298</v>
      </c>
      <c r="E218" s="22"/>
      <c r="F218" s="22"/>
      <c r="G218" s="22"/>
      <c r="H218" s="22"/>
    </row>
    <row r="219" spans="1:8" ht="90" customHeight="1" x14ac:dyDescent="0.35">
      <c r="A219" s="243"/>
      <c r="B219" s="236"/>
      <c r="C219" s="237"/>
      <c r="D219" s="58" t="s">
        <v>299</v>
      </c>
      <c r="E219" s="22"/>
      <c r="F219" s="22"/>
      <c r="G219" s="22"/>
      <c r="H219" s="22"/>
    </row>
    <row r="220" spans="1:8" ht="92.4" customHeight="1" x14ac:dyDescent="0.35">
      <c r="A220" s="243"/>
      <c r="B220" s="236"/>
      <c r="C220" s="237" t="s">
        <v>300</v>
      </c>
      <c r="D220" s="58" t="s">
        <v>301</v>
      </c>
      <c r="E220" s="22" t="s">
        <v>679</v>
      </c>
      <c r="F220" s="22"/>
      <c r="G220" s="22" t="s">
        <v>680</v>
      </c>
      <c r="H220" s="22" t="s">
        <v>689</v>
      </c>
    </row>
    <row r="221" spans="1:8" ht="92.4" customHeight="1" x14ac:dyDescent="0.35">
      <c r="A221" s="243"/>
      <c r="B221" s="236"/>
      <c r="C221" s="237"/>
      <c r="D221" s="58" t="s">
        <v>303</v>
      </c>
      <c r="E221" s="22"/>
      <c r="F221" s="22"/>
      <c r="G221" s="22"/>
      <c r="H221" s="22" t="s">
        <v>690</v>
      </c>
    </row>
    <row r="222" spans="1:8" ht="92.4" customHeight="1" x14ac:dyDescent="0.35">
      <c r="A222" s="243"/>
      <c r="B222" s="236"/>
      <c r="C222" s="237"/>
      <c r="D222" s="58" t="s">
        <v>304</v>
      </c>
      <c r="E222" s="22"/>
      <c r="F222" s="22"/>
      <c r="G222" s="22"/>
      <c r="H222" s="22"/>
    </row>
    <row r="223" spans="1:8" ht="92.4" customHeight="1" x14ac:dyDescent="0.35">
      <c r="A223" s="243"/>
      <c r="B223" s="236"/>
      <c r="C223" s="237"/>
      <c r="D223" s="58" t="s">
        <v>305</v>
      </c>
      <c r="E223" s="22"/>
      <c r="F223" s="22"/>
      <c r="G223" s="22"/>
      <c r="H223" s="22"/>
    </row>
    <row r="224" spans="1:8" ht="92.4" customHeight="1" x14ac:dyDescent="0.35">
      <c r="A224" s="243"/>
      <c r="B224" s="236"/>
      <c r="C224" s="237" t="s">
        <v>306</v>
      </c>
      <c r="D224" s="58" t="s">
        <v>307</v>
      </c>
      <c r="E224" s="80"/>
      <c r="F224" s="22"/>
      <c r="G224" s="22" t="s">
        <v>691</v>
      </c>
      <c r="H224" s="22" t="s">
        <v>692</v>
      </c>
    </row>
    <row r="225" spans="1:8" ht="92.4" customHeight="1" x14ac:dyDescent="0.35">
      <c r="A225" s="243"/>
      <c r="B225" s="236"/>
      <c r="C225" s="237"/>
      <c r="D225" s="58" t="s">
        <v>308</v>
      </c>
      <c r="E225" s="22"/>
      <c r="F225" s="22"/>
      <c r="G225" s="22" t="s">
        <v>693</v>
      </c>
      <c r="H225" s="22"/>
    </row>
    <row r="226" spans="1:8" ht="92.4" customHeight="1" x14ac:dyDescent="0.35">
      <c r="A226" s="243"/>
      <c r="B226" s="236"/>
      <c r="C226" s="237"/>
      <c r="D226" s="58" t="s">
        <v>309</v>
      </c>
      <c r="E226" s="22"/>
      <c r="F226" s="22"/>
      <c r="G226" s="22"/>
      <c r="H226" s="22"/>
    </row>
    <row r="227" spans="1:8" ht="26.25" customHeight="1" x14ac:dyDescent="0.35">
      <c r="A227" s="243"/>
      <c r="B227" s="55" t="s">
        <v>310</v>
      </c>
      <c r="C227" s="56"/>
      <c r="D227" s="57"/>
      <c r="E227" s="22" t="s">
        <v>599</v>
      </c>
      <c r="F227" s="22"/>
      <c r="G227" s="22"/>
      <c r="H227" s="22"/>
    </row>
    <row r="228" spans="1:8" ht="102.65" customHeight="1" x14ac:dyDescent="0.35">
      <c r="A228" s="243"/>
      <c r="B228" s="236"/>
      <c r="C228" s="237" t="s">
        <v>311</v>
      </c>
      <c r="D228" s="58" t="s">
        <v>312</v>
      </c>
      <c r="E228" s="80"/>
      <c r="F228" s="22"/>
      <c r="G228" s="22" t="s">
        <v>694</v>
      </c>
      <c r="H228" s="22" t="s">
        <v>695</v>
      </c>
    </row>
    <row r="229" spans="1:8" ht="102.65" customHeight="1" x14ac:dyDescent="0.35">
      <c r="A229" s="243"/>
      <c r="B229" s="236"/>
      <c r="C229" s="237"/>
      <c r="D229" s="58" t="s">
        <v>314</v>
      </c>
      <c r="E229" s="22" t="s">
        <v>696</v>
      </c>
      <c r="F229" s="22"/>
      <c r="G229" s="22"/>
      <c r="H229" s="22"/>
    </row>
    <row r="230" spans="1:8" ht="102.65" customHeight="1" x14ac:dyDescent="0.35">
      <c r="A230" s="243"/>
      <c r="B230" s="236"/>
      <c r="C230" s="237"/>
      <c r="D230" s="58" t="s">
        <v>315</v>
      </c>
      <c r="E230" s="22" t="s">
        <v>674</v>
      </c>
      <c r="F230" s="22"/>
      <c r="G230" s="22"/>
      <c r="H230" s="22"/>
    </row>
    <row r="231" spans="1:8" ht="102.65" customHeight="1" x14ac:dyDescent="0.35">
      <c r="A231" s="243"/>
      <c r="B231" s="236"/>
      <c r="C231" s="237"/>
      <c r="D231" s="58" t="s">
        <v>316</v>
      </c>
      <c r="E231" s="22" t="s">
        <v>697</v>
      </c>
      <c r="F231" s="22"/>
      <c r="G231" s="22"/>
      <c r="H231" s="22"/>
    </row>
    <row r="232" spans="1:8" ht="102.65" customHeight="1" x14ac:dyDescent="0.35">
      <c r="A232" s="243"/>
      <c r="B232" s="236"/>
      <c r="C232" s="237"/>
      <c r="D232" s="58" t="s">
        <v>317</v>
      </c>
      <c r="E232" s="22"/>
      <c r="F232" s="22"/>
      <c r="G232" s="22"/>
      <c r="H232" s="22"/>
    </row>
    <row r="233" spans="1:8" ht="102.65" customHeight="1" x14ac:dyDescent="0.35">
      <c r="A233" s="243"/>
      <c r="B233" s="236"/>
      <c r="C233" s="237" t="s">
        <v>318</v>
      </c>
      <c r="D233" s="58" t="s">
        <v>319</v>
      </c>
      <c r="E233" s="22" t="s">
        <v>599</v>
      </c>
      <c r="F233" s="22"/>
      <c r="G233" s="22" t="s">
        <v>698</v>
      </c>
      <c r="H233" s="22" t="s">
        <v>699</v>
      </c>
    </row>
    <row r="234" spans="1:8" ht="102.65" customHeight="1" x14ac:dyDescent="0.35">
      <c r="A234" s="243"/>
      <c r="B234" s="236"/>
      <c r="C234" s="237"/>
      <c r="D234" s="58" t="s">
        <v>320</v>
      </c>
      <c r="E234" s="22" t="s">
        <v>696</v>
      </c>
      <c r="F234" s="22"/>
      <c r="G234" s="22"/>
      <c r="H234" s="22"/>
    </row>
    <row r="235" spans="1:8" ht="102.65" customHeight="1" x14ac:dyDescent="0.35">
      <c r="A235" s="243"/>
      <c r="B235" s="236"/>
      <c r="C235" s="237"/>
      <c r="D235" s="58" t="s">
        <v>321</v>
      </c>
      <c r="E235" s="22" t="s">
        <v>697</v>
      </c>
      <c r="F235" s="22"/>
      <c r="G235" s="22"/>
      <c r="H235" s="22"/>
    </row>
    <row r="236" spans="1:8" ht="102.65" customHeight="1" x14ac:dyDescent="0.35">
      <c r="A236" s="243"/>
      <c r="B236" s="236"/>
      <c r="C236" s="237"/>
      <c r="D236" s="58" t="s">
        <v>322</v>
      </c>
      <c r="E236" s="22"/>
      <c r="F236" s="22"/>
      <c r="G236" s="22"/>
      <c r="H236" s="22"/>
    </row>
    <row r="237" spans="1:8" ht="140" x14ac:dyDescent="0.35">
      <c r="A237" s="243"/>
      <c r="B237" s="55" t="s">
        <v>323</v>
      </c>
      <c r="C237" s="56"/>
      <c r="D237" s="57"/>
      <c r="E237" s="22"/>
      <c r="F237" s="22"/>
      <c r="G237" s="22"/>
      <c r="H237" s="22"/>
    </row>
    <row r="238" spans="1:8" ht="83.4" customHeight="1" x14ac:dyDescent="0.35">
      <c r="A238" s="243"/>
      <c r="B238" s="244"/>
      <c r="C238" s="241" t="s">
        <v>324</v>
      </c>
      <c r="D238" s="62" t="s">
        <v>325</v>
      </c>
      <c r="E238" s="80"/>
      <c r="F238" s="22"/>
      <c r="G238" s="22" t="s">
        <v>700</v>
      </c>
      <c r="H238" s="22" t="s">
        <v>701</v>
      </c>
    </row>
    <row r="239" spans="1:8" ht="70.75" customHeight="1" x14ac:dyDescent="0.35">
      <c r="A239" s="243"/>
      <c r="B239" s="244"/>
      <c r="C239" s="241"/>
      <c r="D239" s="62" t="s">
        <v>327</v>
      </c>
      <c r="E239" s="22" t="s">
        <v>702</v>
      </c>
      <c r="F239" s="22"/>
      <c r="G239" s="22"/>
      <c r="H239" s="22"/>
    </row>
    <row r="240" spans="1:8" ht="48" customHeight="1" x14ac:dyDescent="0.35">
      <c r="A240" s="243"/>
      <c r="B240" s="244"/>
      <c r="C240" s="241"/>
      <c r="D240" s="62" t="s">
        <v>328</v>
      </c>
      <c r="E240" s="22"/>
      <c r="F240" s="22"/>
      <c r="G240" s="22"/>
      <c r="H240" s="22"/>
    </row>
    <row r="241" spans="1:8" ht="40.25" customHeight="1" x14ac:dyDescent="0.35">
      <c r="A241" s="243"/>
      <c r="B241" s="244"/>
      <c r="C241" s="241"/>
      <c r="D241" s="62" t="s">
        <v>329</v>
      </c>
      <c r="E241" s="22"/>
      <c r="F241" s="22"/>
      <c r="G241" s="22"/>
      <c r="H241" s="22"/>
    </row>
    <row r="242" spans="1:8" ht="46.25" customHeight="1" x14ac:dyDescent="0.35">
      <c r="A242" s="243"/>
      <c r="B242" s="244"/>
      <c r="C242" s="241"/>
      <c r="D242" s="62" t="s">
        <v>330</v>
      </c>
      <c r="E242" s="22"/>
      <c r="F242" s="22"/>
      <c r="G242" s="22"/>
      <c r="H242" s="22"/>
    </row>
    <row r="243" spans="1:8" ht="112.75" customHeight="1" x14ac:dyDescent="0.35">
      <c r="A243" s="243"/>
      <c r="B243" s="242"/>
      <c r="C243" s="241" t="s">
        <v>331</v>
      </c>
      <c r="D243" s="62" t="s">
        <v>332</v>
      </c>
      <c r="E243" s="22" t="s">
        <v>702</v>
      </c>
      <c r="F243" s="60"/>
      <c r="G243" s="22" t="s">
        <v>703</v>
      </c>
      <c r="H243" s="22" t="s">
        <v>704</v>
      </c>
    </row>
    <row r="244" spans="1:8" ht="112.75" customHeight="1" x14ac:dyDescent="0.35">
      <c r="A244" s="243"/>
      <c r="B244" s="242"/>
      <c r="C244" s="241"/>
      <c r="D244" s="62" t="s">
        <v>334</v>
      </c>
      <c r="E244" s="22"/>
      <c r="F244" s="22"/>
      <c r="G244" s="22" t="s">
        <v>705</v>
      </c>
      <c r="H244" s="22" t="s">
        <v>706</v>
      </c>
    </row>
    <row r="245" spans="1:8" ht="63.65" customHeight="1" x14ac:dyDescent="0.35">
      <c r="A245" s="243"/>
      <c r="B245" s="242"/>
      <c r="C245" s="241"/>
      <c r="D245" s="62" t="s">
        <v>335</v>
      </c>
      <c r="E245" s="22"/>
      <c r="F245" s="22"/>
      <c r="G245" s="22"/>
      <c r="H245" s="22"/>
    </row>
    <row r="246" spans="1:8" ht="57" customHeight="1" x14ac:dyDescent="0.35">
      <c r="A246" s="243"/>
      <c r="B246" s="242"/>
      <c r="C246" s="241"/>
      <c r="D246" s="62" t="s">
        <v>336</v>
      </c>
      <c r="E246" s="22"/>
      <c r="F246" s="22"/>
      <c r="G246" s="22"/>
      <c r="H246" s="22"/>
    </row>
    <row r="247" spans="1:8" ht="98" x14ac:dyDescent="0.35">
      <c r="A247" s="243"/>
      <c r="B247" s="242"/>
      <c r="C247" s="241" t="s">
        <v>337</v>
      </c>
      <c r="D247" s="62" t="s">
        <v>338</v>
      </c>
      <c r="E247" s="22" t="s">
        <v>702</v>
      </c>
      <c r="F247" s="22"/>
      <c r="G247" s="22" t="s">
        <v>705</v>
      </c>
      <c r="H247" s="22" t="s">
        <v>706</v>
      </c>
    </row>
    <row r="248" spans="1:8" ht="39" customHeight="1" x14ac:dyDescent="0.35">
      <c r="A248" s="243"/>
      <c r="B248" s="242"/>
      <c r="C248" s="241"/>
      <c r="D248" s="62" t="s">
        <v>339</v>
      </c>
      <c r="E248" s="22"/>
      <c r="F248" s="22"/>
      <c r="G248" s="22"/>
      <c r="H248" s="22"/>
    </row>
    <row r="249" spans="1:8" ht="52.75" customHeight="1" x14ac:dyDescent="0.35">
      <c r="A249" s="243"/>
      <c r="B249" s="238"/>
      <c r="C249" s="237" t="s">
        <v>340</v>
      </c>
      <c r="D249" s="58" t="s">
        <v>341</v>
      </c>
      <c r="E249" s="80" t="s">
        <v>602</v>
      </c>
      <c r="F249" s="22"/>
      <c r="G249" s="22"/>
      <c r="H249" s="22"/>
    </row>
    <row r="250" spans="1:8" ht="33.65" customHeight="1" x14ac:dyDescent="0.35">
      <c r="A250" s="243"/>
      <c r="B250" s="238"/>
      <c r="C250" s="237"/>
      <c r="D250" s="58" t="s">
        <v>342</v>
      </c>
      <c r="E250" s="80"/>
      <c r="F250" s="22"/>
      <c r="G250" s="22"/>
      <c r="H250" s="22"/>
    </row>
    <row r="251" spans="1:8" ht="56.4" customHeight="1" x14ac:dyDescent="0.35">
      <c r="A251" s="243"/>
      <c r="B251" s="238"/>
      <c r="C251" s="237"/>
      <c r="D251" s="58" t="s">
        <v>343</v>
      </c>
      <c r="E251" s="22" t="s">
        <v>674</v>
      </c>
      <c r="F251" s="22"/>
      <c r="G251" s="22"/>
      <c r="H251" s="22"/>
    </row>
    <row r="252" spans="1:8" ht="56" x14ac:dyDescent="0.35">
      <c r="A252" s="243"/>
      <c r="B252" s="238"/>
      <c r="C252" s="237"/>
      <c r="D252" s="58" t="s">
        <v>344</v>
      </c>
      <c r="E252" s="22" t="s">
        <v>702</v>
      </c>
      <c r="F252" s="22"/>
      <c r="G252" s="22"/>
      <c r="H252" s="22"/>
    </row>
    <row r="253" spans="1:8" ht="210" x14ac:dyDescent="0.35">
      <c r="A253" s="243"/>
      <c r="B253" s="55" t="s">
        <v>345</v>
      </c>
      <c r="C253" s="59"/>
      <c r="D253" s="57"/>
      <c r="E253" s="22"/>
      <c r="F253" s="22"/>
      <c r="G253" s="22"/>
      <c r="H253" s="22"/>
    </row>
    <row r="254" spans="1:8" ht="300.64999999999998" customHeight="1" x14ac:dyDescent="0.35">
      <c r="A254" s="243"/>
      <c r="B254" s="236"/>
      <c r="C254" s="237" t="s">
        <v>346</v>
      </c>
      <c r="D254" s="58" t="s">
        <v>347</v>
      </c>
      <c r="E254" s="22" t="s">
        <v>601</v>
      </c>
      <c r="F254" s="22"/>
      <c r="G254" s="22" t="s">
        <v>644</v>
      </c>
      <c r="H254" s="22" t="s">
        <v>707</v>
      </c>
    </row>
    <row r="255" spans="1:8" ht="156.65" customHeight="1" x14ac:dyDescent="0.35">
      <c r="A255" s="243"/>
      <c r="B255" s="236"/>
      <c r="C255" s="237"/>
      <c r="D255" s="58" t="s">
        <v>349</v>
      </c>
      <c r="E255" s="22"/>
      <c r="F255" s="22"/>
      <c r="G255" s="22" t="s">
        <v>644</v>
      </c>
      <c r="H255" s="22" t="s">
        <v>708</v>
      </c>
    </row>
    <row r="256" spans="1:8" ht="28" x14ac:dyDescent="0.35">
      <c r="A256" s="243"/>
      <c r="B256" s="236"/>
      <c r="C256" s="237"/>
      <c r="D256" s="58" t="s">
        <v>350</v>
      </c>
      <c r="E256" s="22"/>
      <c r="F256" s="22"/>
      <c r="G256" s="22"/>
      <c r="H256" s="22"/>
    </row>
    <row r="257" spans="1:8" ht="103.75" customHeight="1" x14ac:dyDescent="0.35">
      <c r="A257" s="243"/>
      <c r="B257" s="236"/>
      <c r="C257" s="237" t="s">
        <v>351</v>
      </c>
      <c r="D257" s="58" t="s">
        <v>352</v>
      </c>
      <c r="E257" s="22" t="s">
        <v>601</v>
      </c>
      <c r="F257" s="22"/>
      <c r="G257" s="22" t="s">
        <v>709</v>
      </c>
      <c r="H257" s="22"/>
    </row>
    <row r="258" spans="1:8" ht="42" x14ac:dyDescent="0.35">
      <c r="A258" s="243"/>
      <c r="B258" s="236"/>
      <c r="C258" s="237"/>
      <c r="D258" s="58" t="s">
        <v>353</v>
      </c>
      <c r="E258" s="22"/>
      <c r="F258" s="22"/>
      <c r="G258" s="22"/>
      <c r="H258" s="22"/>
    </row>
    <row r="259" spans="1:8" ht="36" customHeight="1" x14ac:dyDescent="0.35">
      <c r="A259" s="243"/>
      <c r="B259" s="236"/>
      <c r="C259" s="237"/>
      <c r="D259" s="58" t="s">
        <v>354</v>
      </c>
      <c r="E259" s="83"/>
      <c r="F259" s="22"/>
      <c r="G259" s="22"/>
      <c r="H259" s="22"/>
    </row>
    <row r="260" spans="1:8" ht="39" customHeight="1" x14ac:dyDescent="0.35">
      <c r="A260" s="243"/>
      <c r="B260" s="236"/>
      <c r="C260" s="237"/>
      <c r="D260" s="58" t="s">
        <v>355</v>
      </c>
      <c r="E260" s="22"/>
      <c r="F260" s="22"/>
      <c r="G260" s="22"/>
      <c r="H260" s="22"/>
    </row>
    <row r="261" spans="1:8" ht="49.25" customHeight="1" x14ac:dyDescent="0.35">
      <c r="A261" s="243"/>
      <c r="B261" s="236"/>
      <c r="C261" s="237"/>
      <c r="D261" s="58" t="s">
        <v>356</v>
      </c>
      <c r="E261" s="22"/>
      <c r="F261" s="22"/>
      <c r="G261" s="22"/>
      <c r="H261" s="22"/>
    </row>
    <row r="262" spans="1:8" ht="42" x14ac:dyDescent="0.35">
      <c r="A262" s="243"/>
      <c r="B262" s="236"/>
      <c r="C262" s="237"/>
      <c r="D262" s="58" t="s">
        <v>357</v>
      </c>
      <c r="E262" s="22"/>
      <c r="F262" s="22"/>
      <c r="G262" s="22"/>
      <c r="H262" s="22"/>
    </row>
    <row r="263" spans="1:8" ht="94.25" customHeight="1" x14ac:dyDescent="0.35">
      <c r="A263" s="243"/>
      <c r="B263" s="238"/>
      <c r="C263" s="237" t="s">
        <v>358</v>
      </c>
      <c r="D263" s="58" t="s">
        <v>359</v>
      </c>
      <c r="E263" s="22" t="s">
        <v>601</v>
      </c>
      <c r="F263" s="22"/>
      <c r="G263" s="22" t="s">
        <v>710</v>
      </c>
      <c r="H263" s="22" t="s">
        <v>711</v>
      </c>
    </row>
    <row r="264" spans="1:8" ht="37.75" customHeight="1" x14ac:dyDescent="0.35">
      <c r="A264" s="243"/>
      <c r="B264" s="238"/>
      <c r="C264" s="237"/>
      <c r="D264" s="58" t="s">
        <v>360</v>
      </c>
      <c r="E264" s="22"/>
      <c r="F264" s="22"/>
      <c r="G264" s="22"/>
      <c r="H264" s="22"/>
    </row>
    <row r="265" spans="1:8" ht="36" customHeight="1" x14ac:dyDescent="0.35">
      <c r="A265" s="243"/>
      <c r="B265" s="238"/>
      <c r="C265" s="237"/>
      <c r="D265" s="58" t="s">
        <v>361</v>
      </c>
      <c r="E265" s="22"/>
      <c r="F265" s="22"/>
      <c r="G265" s="22"/>
      <c r="H265" s="22"/>
    </row>
    <row r="266" spans="1:8" ht="56.4" customHeight="1" x14ac:dyDescent="0.35">
      <c r="A266" s="243"/>
      <c r="B266" s="236"/>
      <c r="C266" s="237" t="s">
        <v>362</v>
      </c>
      <c r="D266" s="58" t="s">
        <v>363</v>
      </c>
      <c r="E266" s="22"/>
      <c r="F266" s="60"/>
      <c r="G266" s="22" t="s">
        <v>712</v>
      </c>
      <c r="H266" s="22" t="s">
        <v>713</v>
      </c>
    </row>
    <row r="267" spans="1:8" ht="56.4" customHeight="1" x14ac:dyDescent="0.35">
      <c r="A267" s="243"/>
      <c r="B267" s="236"/>
      <c r="C267" s="237"/>
      <c r="D267" s="58" t="s">
        <v>364</v>
      </c>
      <c r="E267" s="22"/>
      <c r="F267" s="63"/>
      <c r="G267" s="22"/>
      <c r="H267" s="22"/>
    </row>
    <row r="268" spans="1:8" ht="56.4" customHeight="1" x14ac:dyDescent="0.35">
      <c r="A268" s="243"/>
      <c r="B268" s="236"/>
      <c r="C268" s="237"/>
      <c r="D268" s="58" t="s">
        <v>365</v>
      </c>
      <c r="E268" s="22"/>
      <c r="F268" s="63"/>
      <c r="G268" s="22"/>
      <c r="H268" s="22"/>
    </row>
    <row r="269" spans="1:8" ht="56.4" customHeight="1" x14ac:dyDescent="0.35">
      <c r="A269" s="243"/>
      <c r="B269" s="236"/>
      <c r="C269" s="237" t="s">
        <v>366</v>
      </c>
      <c r="D269" s="58" t="s">
        <v>367</v>
      </c>
      <c r="E269" s="22"/>
      <c r="F269" s="22"/>
      <c r="G269" s="22"/>
      <c r="H269" s="22"/>
    </row>
    <row r="270" spans="1:8" ht="56.4" customHeight="1" x14ac:dyDescent="0.35">
      <c r="A270" s="243"/>
      <c r="B270" s="236"/>
      <c r="C270" s="237"/>
      <c r="D270" s="58" t="s">
        <v>368</v>
      </c>
      <c r="E270" s="22"/>
      <c r="F270" s="22"/>
      <c r="G270" s="22"/>
      <c r="H270" s="22"/>
    </row>
    <row r="271" spans="1:8" ht="56.4" customHeight="1" x14ac:dyDescent="0.35">
      <c r="A271" s="243"/>
      <c r="B271" s="236"/>
      <c r="C271" s="237"/>
      <c r="D271" s="58" t="s">
        <v>369</v>
      </c>
      <c r="E271" s="22"/>
      <c r="F271" s="22"/>
      <c r="G271" s="22"/>
      <c r="H271" s="22"/>
    </row>
    <row r="272" spans="1:8" ht="56.4" customHeight="1" x14ac:dyDescent="0.35">
      <c r="A272" s="243"/>
      <c r="B272" s="236"/>
      <c r="C272" s="237"/>
      <c r="D272" s="58" t="s">
        <v>370</v>
      </c>
      <c r="E272" s="22"/>
      <c r="F272" s="22"/>
      <c r="G272" s="22"/>
      <c r="H272" s="22"/>
    </row>
    <row r="273" spans="1:8" ht="56.4" customHeight="1" x14ac:dyDescent="0.35">
      <c r="A273" s="243"/>
      <c r="B273" s="236"/>
      <c r="C273" s="237" t="s">
        <v>371</v>
      </c>
      <c r="D273" s="58" t="s">
        <v>372</v>
      </c>
      <c r="E273" s="22" t="s">
        <v>603</v>
      </c>
      <c r="F273" s="22"/>
      <c r="G273" s="22"/>
      <c r="H273" s="22"/>
    </row>
    <row r="274" spans="1:8" ht="56.4" customHeight="1" x14ac:dyDescent="0.35">
      <c r="A274" s="243"/>
      <c r="B274" s="236"/>
      <c r="C274" s="237"/>
      <c r="D274" s="58" t="s">
        <v>373</v>
      </c>
      <c r="E274" s="22"/>
      <c r="F274" s="22"/>
      <c r="G274" s="22"/>
      <c r="H274" s="22"/>
    </row>
    <row r="275" spans="1:8" ht="56.4" customHeight="1" x14ac:dyDescent="0.35">
      <c r="A275" s="243"/>
      <c r="B275" s="236"/>
      <c r="C275" s="237"/>
      <c r="D275" s="58" t="s">
        <v>374</v>
      </c>
      <c r="E275" s="22"/>
      <c r="F275" s="22"/>
      <c r="G275" s="22"/>
      <c r="H275" s="22"/>
    </row>
    <row r="276" spans="1:8" ht="182" x14ac:dyDescent="0.35">
      <c r="A276" s="243"/>
      <c r="B276" s="55" t="s">
        <v>375</v>
      </c>
      <c r="C276" s="59"/>
      <c r="D276" s="57"/>
      <c r="E276" s="22"/>
      <c r="F276" s="22"/>
      <c r="G276" s="22"/>
      <c r="H276" s="22"/>
    </row>
    <row r="277" spans="1:8" ht="82.25" customHeight="1" x14ac:dyDescent="0.35">
      <c r="A277" s="243"/>
      <c r="B277" s="236"/>
      <c r="C277" s="241" t="s">
        <v>377</v>
      </c>
      <c r="D277" s="62" t="s">
        <v>378</v>
      </c>
      <c r="E277" s="84"/>
      <c r="F277" s="64"/>
      <c r="G277" s="22"/>
      <c r="H277" s="22"/>
    </row>
    <row r="278" spans="1:8" ht="70" x14ac:dyDescent="0.35">
      <c r="A278" s="243"/>
      <c r="B278" s="236"/>
      <c r="C278" s="241"/>
      <c r="D278" s="62" t="s">
        <v>379</v>
      </c>
      <c r="E278" s="22" t="s">
        <v>714</v>
      </c>
      <c r="F278" s="46"/>
      <c r="G278" s="22"/>
      <c r="H278" s="22"/>
    </row>
    <row r="279" spans="1:8" ht="42" x14ac:dyDescent="0.35">
      <c r="A279" s="243"/>
      <c r="B279" s="236"/>
      <c r="C279" s="241"/>
      <c r="D279" s="62" t="s">
        <v>380</v>
      </c>
      <c r="E279" s="22"/>
      <c r="F279" s="46"/>
      <c r="G279" s="22"/>
      <c r="H279" s="22"/>
    </row>
    <row r="280" spans="1:8" ht="28" x14ac:dyDescent="0.35">
      <c r="A280" s="243"/>
      <c r="B280" s="236"/>
      <c r="C280" s="241"/>
      <c r="D280" s="62" t="s">
        <v>381</v>
      </c>
      <c r="E280" s="22"/>
      <c r="F280" s="46"/>
      <c r="G280" s="22"/>
      <c r="H280" s="22"/>
    </row>
    <row r="281" spans="1:8" ht="56" x14ac:dyDescent="0.35">
      <c r="A281" s="243"/>
      <c r="B281" s="236"/>
      <c r="C281" s="237" t="s">
        <v>382</v>
      </c>
      <c r="D281" s="58" t="s">
        <v>383</v>
      </c>
      <c r="E281" s="22"/>
      <c r="F281" s="22"/>
      <c r="G281" s="22" t="s">
        <v>715</v>
      </c>
      <c r="H281" s="22" t="s">
        <v>716</v>
      </c>
    </row>
    <row r="282" spans="1:8" ht="69.650000000000006" customHeight="1" x14ac:dyDescent="0.35">
      <c r="A282" s="243"/>
      <c r="B282" s="236"/>
      <c r="C282" s="237"/>
      <c r="D282" s="58" t="s">
        <v>384</v>
      </c>
      <c r="E282" s="22"/>
      <c r="F282" s="22"/>
      <c r="G282" s="22"/>
      <c r="H282" s="22"/>
    </row>
    <row r="283" spans="1:8" ht="28" x14ac:dyDescent="0.35">
      <c r="A283" s="243"/>
      <c r="B283" s="236"/>
      <c r="C283" s="237" t="s">
        <v>385</v>
      </c>
      <c r="D283" s="58" t="s">
        <v>386</v>
      </c>
      <c r="E283" s="22"/>
      <c r="F283" s="22"/>
      <c r="G283" s="22"/>
      <c r="H283" s="22"/>
    </row>
    <row r="284" spans="1:8" ht="42" x14ac:dyDescent="0.35">
      <c r="A284" s="243"/>
      <c r="B284" s="236"/>
      <c r="C284" s="237"/>
      <c r="D284" s="58" t="s">
        <v>388</v>
      </c>
      <c r="E284" s="22" t="s">
        <v>674</v>
      </c>
      <c r="F284" s="22"/>
      <c r="G284" s="22"/>
      <c r="H284" s="22"/>
    </row>
    <row r="285" spans="1:8" ht="42" x14ac:dyDescent="0.35">
      <c r="A285" s="243"/>
      <c r="B285" s="236"/>
      <c r="C285" s="237"/>
      <c r="D285" s="58" t="s">
        <v>389</v>
      </c>
      <c r="E285" s="22"/>
      <c r="F285" s="22"/>
      <c r="G285" s="22"/>
      <c r="H285" s="22"/>
    </row>
    <row r="286" spans="1:8" ht="42" x14ac:dyDescent="0.35">
      <c r="A286" s="243"/>
      <c r="B286" s="236"/>
      <c r="C286" s="237" t="s">
        <v>390</v>
      </c>
      <c r="D286" s="58" t="s">
        <v>391</v>
      </c>
      <c r="E286" s="22" t="s">
        <v>674</v>
      </c>
      <c r="F286" s="22"/>
      <c r="G286" s="22" t="s">
        <v>717</v>
      </c>
      <c r="H286" s="22" t="s">
        <v>718</v>
      </c>
    </row>
    <row r="287" spans="1:8" ht="28" x14ac:dyDescent="0.35">
      <c r="A287" s="243"/>
      <c r="B287" s="236"/>
      <c r="C287" s="237"/>
      <c r="D287" s="58" t="s">
        <v>393</v>
      </c>
      <c r="E287" s="22"/>
      <c r="F287" s="22"/>
      <c r="G287" s="22"/>
      <c r="H287" s="22"/>
    </row>
    <row r="288" spans="1:8" ht="62.75" customHeight="1" x14ac:dyDescent="0.35">
      <c r="A288" s="240" t="s">
        <v>394</v>
      </c>
      <c r="B288" s="55" t="s">
        <v>395</v>
      </c>
      <c r="C288" s="56"/>
      <c r="D288" s="57"/>
      <c r="E288" s="22"/>
      <c r="F288" s="22"/>
      <c r="G288" s="22"/>
      <c r="H288" s="22"/>
    </row>
    <row r="289" spans="1:8" ht="37.25" customHeight="1" x14ac:dyDescent="0.35">
      <c r="A289" s="240"/>
      <c r="B289" s="236"/>
      <c r="C289" s="237" t="s">
        <v>396</v>
      </c>
      <c r="D289" s="58" t="s">
        <v>397</v>
      </c>
      <c r="E289" s="22" t="s">
        <v>673</v>
      </c>
      <c r="F289" s="22"/>
      <c r="G289" s="22" t="s">
        <v>719</v>
      </c>
      <c r="H289" s="22" t="s">
        <v>720</v>
      </c>
    </row>
    <row r="290" spans="1:8" ht="37.25" customHeight="1" x14ac:dyDescent="0.35">
      <c r="A290" s="240"/>
      <c r="B290" s="236"/>
      <c r="C290" s="237"/>
      <c r="D290" s="58" t="s">
        <v>399</v>
      </c>
      <c r="E290" s="22"/>
      <c r="F290" s="22"/>
      <c r="G290" s="22"/>
      <c r="H290" s="22"/>
    </row>
    <row r="291" spans="1:8" ht="37.25" customHeight="1" x14ac:dyDescent="0.35">
      <c r="A291" s="240"/>
      <c r="B291" s="236"/>
      <c r="C291" s="237"/>
      <c r="D291" s="58" t="s">
        <v>400</v>
      </c>
      <c r="E291" s="22"/>
      <c r="F291" s="22"/>
      <c r="G291" s="22"/>
      <c r="H291" s="22"/>
    </row>
    <row r="292" spans="1:8" ht="37.25" customHeight="1" x14ac:dyDescent="0.35">
      <c r="A292" s="240"/>
      <c r="B292" s="236"/>
      <c r="C292" s="237"/>
      <c r="D292" s="58" t="s">
        <v>401</v>
      </c>
      <c r="E292" s="22"/>
      <c r="F292" s="22"/>
      <c r="G292" s="22"/>
      <c r="H292" s="22"/>
    </row>
    <row r="293" spans="1:8" ht="37.25" customHeight="1" x14ac:dyDescent="0.35">
      <c r="A293" s="240"/>
      <c r="B293" s="236"/>
      <c r="C293" s="237"/>
      <c r="D293" s="58" t="s">
        <v>402</v>
      </c>
      <c r="E293" s="22"/>
      <c r="F293" s="22"/>
      <c r="G293" s="22"/>
      <c r="H293" s="22"/>
    </row>
    <row r="294" spans="1:8" ht="59.4" customHeight="1" x14ac:dyDescent="0.35">
      <c r="A294" s="240"/>
      <c r="B294" s="236"/>
      <c r="C294" s="237" t="s">
        <v>403</v>
      </c>
      <c r="D294" s="58" t="s">
        <v>404</v>
      </c>
      <c r="E294" s="22" t="s">
        <v>673</v>
      </c>
      <c r="F294" s="22"/>
      <c r="G294" s="22" t="s">
        <v>721</v>
      </c>
      <c r="H294" s="22" t="s">
        <v>722</v>
      </c>
    </row>
    <row r="295" spans="1:8" ht="59.4" customHeight="1" x14ac:dyDescent="0.35">
      <c r="A295" s="240"/>
      <c r="B295" s="236"/>
      <c r="C295" s="237"/>
      <c r="D295" s="58" t="s">
        <v>405</v>
      </c>
      <c r="E295" s="22"/>
      <c r="F295" s="22"/>
      <c r="G295" s="22"/>
      <c r="H295" s="22"/>
    </row>
    <row r="296" spans="1:8" ht="59.4" customHeight="1" x14ac:dyDescent="0.35">
      <c r="A296" s="240"/>
      <c r="B296" s="236"/>
      <c r="C296" s="237"/>
      <c r="D296" s="58" t="s">
        <v>406</v>
      </c>
      <c r="E296" s="22"/>
      <c r="F296" s="22"/>
      <c r="G296" s="22"/>
      <c r="H296" s="22"/>
    </row>
    <row r="297" spans="1:8" ht="59.4" customHeight="1" x14ac:dyDescent="0.35">
      <c r="A297" s="240"/>
      <c r="B297" s="236"/>
      <c r="C297" s="237"/>
      <c r="D297" s="58" t="s">
        <v>407</v>
      </c>
      <c r="E297" s="22"/>
      <c r="F297" s="22"/>
      <c r="G297" s="22"/>
      <c r="H297" s="22"/>
    </row>
    <row r="298" spans="1:8" ht="59.4" customHeight="1" x14ac:dyDescent="0.35">
      <c r="A298" s="240"/>
      <c r="B298" s="238"/>
      <c r="C298" s="237" t="s">
        <v>408</v>
      </c>
      <c r="D298" s="58" t="s">
        <v>409</v>
      </c>
      <c r="E298" s="22" t="s">
        <v>673</v>
      </c>
      <c r="F298" s="22"/>
      <c r="G298" s="22" t="s">
        <v>723</v>
      </c>
      <c r="H298" s="22" t="s">
        <v>724</v>
      </c>
    </row>
    <row r="299" spans="1:8" ht="59.4" customHeight="1" x14ac:dyDescent="0.35">
      <c r="A299" s="240"/>
      <c r="B299" s="238"/>
      <c r="C299" s="237"/>
      <c r="D299" s="58" t="s">
        <v>411</v>
      </c>
      <c r="E299" s="22"/>
      <c r="F299" s="22"/>
      <c r="G299" s="22"/>
      <c r="H299" s="22"/>
    </row>
    <row r="300" spans="1:8" ht="59.4" customHeight="1" x14ac:dyDescent="0.35">
      <c r="A300" s="240"/>
      <c r="B300" s="238"/>
      <c r="C300" s="237"/>
      <c r="D300" s="58" t="s">
        <v>412</v>
      </c>
      <c r="E300" s="22"/>
      <c r="F300" s="22"/>
      <c r="G300" s="22"/>
      <c r="H300" s="22"/>
    </row>
    <row r="301" spans="1:8" ht="59.4" customHeight="1" x14ac:dyDescent="0.35">
      <c r="A301" s="240"/>
      <c r="B301" s="238"/>
      <c r="C301" s="237" t="s">
        <v>413</v>
      </c>
      <c r="D301" s="58" t="s">
        <v>414</v>
      </c>
      <c r="E301" s="22" t="s">
        <v>673</v>
      </c>
      <c r="F301" s="22"/>
      <c r="G301" s="22" t="s">
        <v>725</v>
      </c>
      <c r="H301" s="22"/>
    </row>
    <row r="302" spans="1:8" ht="59.4" customHeight="1" x14ac:dyDescent="0.35">
      <c r="A302" s="240"/>
      <c r="B302" s="238"/>
      <c r="C302" s="237"/>
      <c r="D302" s="58" t="s">
        <v>415</v>
      </c>
      <c r="E302" s="22"/>
      <c r="F302" s="22"/>
      <c r="G302" s="22"/>
      <c r="H302" s="22"/>
    </row>
    <row r="303" spans="1:8" ht="59.4" customHeight="1" x14ac:dyDescent="0.35">
      <c r="A303" s="240"/>
      <c r="B303" s="236"/>
      <c r="C303" s="237" t="s">
        <v>416</v>
      </c>
      <c r="D303" s="58" t="s">
        <v>417</v>
      </c>
      <c r="E303" s="22" t="s">
        <v>673</v>
      </c>
      <c r="F303" s="22"/>
      <c r="G303" s="22"/>
      <c r="H303" s="22"/>
    </row>
    <row r="304" spans="1:8" ht="59.4" customHeight="1" x14ac:dyDescent="0.35">
      <c r="A304" s="240"/>
      <c r="B304" s="236"/>
      <c r="C304" s="237"/>
      <c r="D304" s="58" t="s">
        <v>419</v>
      </c>
      <c r="E304" s="22"/>
      <c r="F304" s="22"/>
      <c r="G304" s="22"/>
      <c r="H304" s="22"/>
    </row>
    <row r="305" spans="1:8" ht="59.4" customHeight="1" x14ac:dyDescent="0.35">
      <c r="A305" s="240"/>
      <c r="B305" s="236"/>
      <c r="C305" s="237"/>
      <c r="D305" s="58" t="s">
        <v>420</v>
      </c>
      <c r="E305" s="22"/>
      <c r="F305" s="22"/>
      <c r="G305" s="22"/>
      <c r="H305" s="22"/>
    </row>
    <row r="306" spans="1:8" ht="59.4" customHeight="1" x14ac:dyDescent="0.35">
      <c r="A306" s="240"/>
      <c r="B306" s="236"/>
      <c r="C306" s="237"/>
      <c r="D306" s="58" t="s">
        <v>421</v>
      </c>
      <c r="E306" s="22"/>
      <c r="F306" s="22"/>
      <c r="G306" s="22"/>
      <c r="H306" s="22"/>
    </row>
    <row r="307" spans="1:8" ht="82.25" customHeight="1" x14ac:dyDescent="0.35">
      <c r="A307" s="240"/>
      <c r="B307" s="236"/>
      <c r="C307" s="237"/>
      <c r="D307" s="58" t="s">
        <v>422</v>
      </c>
      <c r="E307" s="22"/>
      <c r="F307" s="22"/>
      <c r="G307" s="22"/>
      <c r="H307" s="22"/>
    </row>
    <row r="308" spans="1:8" ht="168" x14ac:dyDescent="0.35">
      <c r="A308" s="240"/>
      <c r="B308" s="55" t="s">
        <v>423</v>
      </c>
      <c r="C308" s="56"/>
      <c r="D308" s="57"/>
      <c r="E308" s="22"/>
      <c r="F308" s="22"/>
      <c r="G308" s="22"/>
      <c r="H308" s="22"/>
    </row>
    <row r="309" spans="1:8" ht="42" x14ac:dyDescent="0.35">
      <c r="A309" s="240"/>
      <c r="B309" s="238"/>
      <c r="C309" s="237" t="s">
        <v>424</v>
      </c>
      <c r="D309" s="58" t="s">
        <v>425</v>
      </c>
      <c r="E309" s="22" t="s">
        <v>673</v>
      </c>
      <c r="F309" s="22"/>
      <c r="G309" s="22" t="s">
        <v>726</v>
      </c>
      <c r="H309" s="22" t="s">
        <v>727</v>
      </c>
    </row>
    <row r="310" spans="1:8" ht="70" x14ac:dyDescent="0.35">
      <c r="A310" s="240"/>
      <c r="B310" s="238"/>
      <c r="C310" s="237"/>
      <c r="D310" s="58" t="s">
        <v>426</v>
      </c>
      <c r="E310" s="22"/>
      <c r="F310" s="22"/>
      <c r="G310" s="22"/>
      <c r="H310" s="22" t="s">
        <v>728</v>
      </c>
    </row>
    <row r="311" spans="1:8" ht="43.75" customHeight="1" x14ac:dyDescent="0.35">
      <c r="A311" s="240"/>
      <c r="B311" s="238"/>
      <c r="C311" s="237"/>
      <c r="D311" s="58" t="s">
        <v>427</v>
      </c>
      <c r="E311" s="22"/>
      <c r="F311" s="22"/>
      <c r="G311" s="22"/>
      <c r="H311" s="22"/>
    </row>
    <row r="312" spans="1:8" ht="43.75" customHeight="1" x14ac:dyDescent="0.35">
      <c r="A312" s="240"/>
      <c r="B312" s="238"/>
      <c r="C312" s="237"/>
      <c r="D312" s="58" t="s">
        <v>428</v>
      </c>
      <c r="E312" s="22"/>
      <c r="F312" s="22"/>
      <c r="G312" s="22"/>
      <c r="H312" s="22"/>
    </row>
    <row r="313" spans="1:8" ht="43.75" customHeight="1" x14ac:dyDescent="0.35">
      <c r="A313" s="240"/>
      <c r="B313" s="238"/>
      <c r="C313" s="237" t="s">
        <v>429</v>
      </c>
      <c r="D313" s="58" t="s">
        <v>430</v>
      </c>
      <c r="E313" s="22" t="s">
        <v>673</v>
      </c>
      <c r="F313" s="22"/>
      <c r="G313" s="22" t="s">
        <v>729</v>
      </c>
      <c r="H313" s="22" t="s">
        <v>642</v>
      </c>
    </row>
    <row r="314" spans="1:8" ht="43.75" customHeight="1" x14ac:dyDescent="0.35">
      <c r="A314" s="240"/>
      <c r="B314" s="238"/>
      <c r="C314" s="237"/>
      <c r="D314" s="58" t="s">
        <v>431</v>
      </c>
      <c r="E314" s="22"/>
      <c r="F314" s="22"/>
      <c r="G314" s="22"/>
      <c r="H314" s="22"/>
    </row>
    <row r="315" spans="1:8" ht="43.75" customHeight="1" x14ac:dyDescent="0.35">
      <c r="A315" s="240"/>
      <c r="B315" s="238"/>
      <c r="C315" s="237"/>
      <c r="D315" s="58" t="s">
        <v>432</v>
      </c>
      <c r="E315" s="22"/>
      <c r="F315" s="22"/>
      <c r="G315" s="22"/>
      <c r="H315" s="22"/>
    </row>
    <row r="316" spans="1:8" ht="43.75" customHeight="1" x14ac:dyDescent="0.35">
      <c r="A316" s="240"/>
      <c r="B316" s="238"/>
      <c r="C316" s="237" t="s">
        <v>433</v>
      </c>
      <c r="D316" s="58" t="s">
        <v>434</v>
      </c>
      <c r="E316" s="22"/>
      <c r="F316" s="22"/>
      <c r="G316" s="22" t="s">
        <v>730</v>
      </c>
      <c r="H316" s="22"/>
    </row>
    <row r="317" spans="1:8" ht="43.75" customHeight="1" x14ac:dyDescent="0.35">
      <c r="A317" s="240"/>
      <c r="B317" s="238"/>
      <c r="C317" s="237"/>
      <c r="D317" s="58" t="s">
        <v>435</v>
      </c>
      <c r="E317" s="22"/>
      <c r="F317" s="22"/>
      <c r="G317" s="22"/>
      <c r="H317" s="22"/>
    </row>
    <row r="318" spans="1:8" ht="43.75" customHeight="1" x14ac:dyDescent="0.35">
      <c r="A318" s="240"/>
      <c r="B318" s="236"/>
      <c r="C318" s="237" t="s">
        <v>436</v>
      </c>
      <c r="D318" s="58" t="s">
        <v>437</v>
      </c>
      <c r="E318" s="22" t="s">
        <v>673</v>
      </c>
      <c r="F318" s="22"/>
      <c r="G318" s="22"/>
      <c r="H318" s="22"/>
    </row>
    <row r="319" spans="1:8" ht="43.75" customHeight="1" x14ac:dyDescent="0.35">
      <c r="A319" s="240"/>
      <c r="B319" s="236"/>
      <c r="C319" s="237"/>
      <c r="D319" s="58" t="s">
        <v>438</v>
      </c>
      <c r="E319" s="22"/>
      <c r="F319" s="22"/>
      <c r="G319" s="22"/>
      <c r="H319" s="22"/>
    </row>
    <row r="320" spans="1:8" ht="45.65" customHeight="1" x14ac:dyDescent="0.35">
      <c r="A320" s="240"/>
      <c r="B320" s="236"/>
      <c r="C320" s="237"/>
      <c r="D320" s="58" t="s">
        <v>439</v>
      </c>
      <c r="E320" s="22"/>
      <c r="F320" s="22"/>
      <c r="G320" s="22"/>
      <c r="H320" s="22"/>
    </row>
    <row r="321" spans="1:8" ht="45.65" customHeight="1" x14ac:dyDescent="0.35">
      <c r="A321" s="240"/>
      <c r="B321" s="236"/>
      <c r="C321" s="237"/>
      <c r="D321" s="58" t="s">
        <v>440</v>
      </c>
      <c r="E321" s="22"/>
      <c r="F321" s="22"/>
      <c r="G321" s="22"/>
      <c r="H321" s="22"/>
    </row>
    <row r="322" spans="1:8" ht="45.65" customHeight="1" x14ac:dyDescent="0.35">
      <c r="A322" s="240"/>
      <c r="B322" s="236"/>
      <c r="C322" s="237" t="s">
        <v>441</v>
      </c>
      <c r="D322" s="58" t="s">
        <v>442</v>
      </c>
      <c r="E322" s="22" t="s">
        <v>673</v>
      </c>
      <c r="F322" s="22"/>
      <c r="G322" s="22"/>
      <c r="H322" s="22"/>
    </row>
    <row r="323" spans="1:8" ht="45.65" customHeight="1" x14ac:dyDescent="0.35">
      <c r="A323" s="240"/>
      <c r="B323" s="236"/>
      <c r="C323" s="237"/>
      <c r="D323" s="58" t="s">
        <v>443</v>
      </c>
      <c r="E323" s="22"/>
      <c r="F323" s="22"/>
      <c r="G323" s="22"/>
      <c r="H323" s="22"/>
    </row>
    <row r="324" spans="1:8" ht="45.65" customHeight="1" x14ac:dyDescent="0.35">
      <c r="A324" s="240"/>
      <c r="B324" s="236"/>
      <c r="C324" s="237"/>
      <c r="D324" s="58" t="s">
        <v>444</v>
      </c>
      <c r="E324" s="22"/>
      <c r="F324" s="22"/>
      <c r="G324" s="22"/>
      <c r="H324" s="22"/>
    </row>
    <row r="325" spans="1:8" ht="45.65" customHeight="1" x14ac:dyDescent="0.35">
      <c r="A325" s="240"/>
      <c r="B325" s="236"/>
      <c r="C325" s="237" t="s">
        <v>445</v>
      </c>
      <c r="D325" s="58" t="s">
        <v>446</v>
      </c>
      <c r="E325" s="22" t="s">
        <v>673</v>
      </c>
      <c r="F325" s="22"/>
      <c r="G325" s="22"/>
      <c r="H325" s="22"/>
    </row>
    <row r="326" spans="1:8" ht="45.65" customHeight="1" x14ac:dyDescent="0.35">
      <c r="A326" s="240"/>
      <c r="B326" s="236"/>
      <c r="C326" s="237"/>
      <c r="D326" s="58" t="s">
        <v>448</v>
      </c>
      <c r="E326" s="22"/>
      <c r="F326" s="22"/>
      <c r="G326" s="22"/>
      <c r="H326" s="22"/>
    </row>
    <row r="327" spans="1:8" ht="62.75" customHeight="1" x14ac:dyDescent="0.35">
      <c r="A327" s="239" t="s">
        <v>449</v>
      </c>
      <c r="B327" s="55" t="s">
        <v>450</v>
      </c>
      <c r="C327" s="59"/>
      <c r="D327" s="57"/>
      <c r="E327" s="22"/>
      <c r="F327" s="22"/>
      <c r="G327" s="22"/>
      <c r="H327" s="22"/>
    </row>
    <row r="328" spans="1:8" ht="45" customHeight="1" x14ac:dyDescent="0.35">
      <c r="A328" s="239"/>
      <c r="B328" s="236"/>
      <c r="C328" s="237" t="s">
        <v>451</v>
      </c>
      <c r="D328" s="58" t="s">
        <v>452</v>
      </c>
      <c r="E328" s="22" t="s">
        <v>674</v>
      </c>
      <c r="F328" s="22"/>
      <c r="G328" s="22"/>
      <c r="H328" s="22"/>
    </row>
    <row r="329" spans="1:8" ht="45" customHeight="1" x14ac:dyDescent="0.35">
      <c r="A329" s="239"/>
      <c r="B329" s="236"/>
      <c r="C329" s="237"/>
      <c r="D329" s="58" t="s">
        <v>453</v>
      </c>
      <c r="E329" s="22"/>
      <c r="F329" s="22"/>
      <c r="G329" s="22"/>
      <c r="H329" s="22"/>
    </row>
    <row r="330" spans="1:8" ht="45" customHeight="1" x14ac:dyDescent="0.35">
      <c r="A330" s="239"/>
      <c r="B330" s="236"/>
      <c r="C330" s="237"/>
      <c r="D330" s="58" t="s">
        <v>454</v>
      </c>
      <c r="E330" s="22"/>
      <c r="F330" s="22"/>
      <c r="G330" s="22"/>
      <c r="H330" s="22"/>
    </row>
    <row r="331" spans="1:8" ht="45" customHeight="1" x14ac:dyDescent="0.35">
      <c r="A331" s="239"/>
      <c r="B331" s="236"/>
      <c r="C331" s="237"/>
      <c r="D331" s="58" t="s">
        <v>455</v>
      </c>
      <c r="E331" s="22"/>
      <c r="F331" s="22"/>
      <c r="G331" s="22"/>
      <c r="H331" s="22"/>
    </row>
    <row r="332" spans="1:8" ht="45" customHeight="1" x14ac:dyDescent="0.35">
      <c r="A332" s="239"/>
      <c r="B332" s="236"/>
      <c r="C332" s="237" t="s">
        <v>456</v>
      </c>
      <c r="D332" s="58" t="s">
        <v>457</v>
      </c>
      <c r="E332" s="22" t="s">
        <v>731</v>
      </c>
      <c r="F332" s="22"/>
      <c r="G332" s="22"/>
      <c r="H332" s="22"/>
    </row>
    <row r="333" spans="1:8" ht="45" customHeight="1" x14ac:dyDescent="0.35">
      <c r="A333" s="239"/>
      <c r="B333" s="236"/>
      <c r="C333" s="237"/>
      <c r="D333" s="58" t="s">
        <v>458</v>
      </c>
      <c r="E333" s="22" t="s">
        <v>673</v>
      </c>
      <c r="F333" s="22"/>
      <c r="G333" s="22"/>
      <c r="H333" s="22"/>
    </row>
    <row r="334" spans="1:8" ht="45" customHeight="1" x14ac:dyDescent="0.35">
      <c r="A334" s="239"/>
      <c r="B334" s="236"/>
      <c r="C334" s="237" t="s">
        <v>459</v>
      </c>
      <c r="D334" s="58" t="s">
        <v>460</v>
      </c>
      <c r="E334" s="22" t="s">
        <v>673</v>
      </c>
      <c r="F334" s="22"/>
      <c r="G334" s="22"/>
      <c r="H334" s="22"/>
    </row>
    <row r="335" spans="1:8" ht="45" customHeight="1" x14ac:dyDescent="0.35">
      <c r="A335" s="239"/>
      <c r="B335" s="236"/>
      <c r="C335" s="237"/>
      <c r="D335" s="58" t="s">
        <v>461</v>
      </c>
      <c r="E335" s="22"/>
      <c r="F335" s="22"/>
      <c r="G335" s="22"/>
      <c r="H335" s="22"/>
    </row>
    <row r="336" spans="1:8" ht="45" customHeight="1" x14ac:dyDescent="0.35">
      <c r="A336" s="239"/>
      <c r="B336" s="236"/>
      <c r="C336" s="237"/>
      <c r="D336" s="58" t="s">
        <v>462</v>
      </c>
      <c r="E336" s="22"/>
      <c r="F336" s="22"/>
      <c r="G336" s="22"/>
      <c r="H336" s="22"/>
    </row>
    <row r="337" spans="1:8" ht="45" customHeight="1" x14ac:dyDescent="0.35">
      <c r="A337" s="239"/>
      <c r="B337" s="236"/>
      <c r="C337" s="237" t="s">
        <v>463</v>
      </c>
      <c r="D337" s="58" t="s">
        <v>464</v>
      </c>
      <c r="E337" s="22" t="s">
        <v>673</v>
      </c>
      <c r="F337" s="22"/>
      <c r="G337" s="22"/>
      <c r="H337" s="22"/>
    </row>
    <row r="338" spans="1:8" ht="45" customHeight="1" x14ac:dyDescent="0.35">
      <c r="A338" s="239"/>
      <c r="B338" s="236"/>
      <c r="C338" s="237"/>
      <c r="D338" s="58" t="s">
        <v>465</v>
      </c>
      <c r="E338" s="22" t="s">
        <v>674</v>
      </c>
      <c r="F338" s="22"/>
      <c r="G338" s="22"/>
      <c r="H338" s="22"/>
    </row>
    <row r="339" spans="1:8" ht="45" customHeight="1" x14ac:dyDescent="0.35">
      <c r="A339" s="239"/>
      <c r="B339" s="236"/>
      <c r="C339" s="237" t="s">
        <v>466</v>
      </c>
      <c r="D339" s="58" t="s">
        <v>467</v>
      </c>
      <c r="E339" s="22"/>
      <c r="F339" s="22"/>
      <c r="G339" s="22"/>
      <c r="H339" s="22"/>
    </row>
    <row r="340" spans="1:8" ht="45" customHeight="1" x14ac:dyDescent="0.35">
      <c r="A340" s="239"/>
      <c r="B340" s="236"/>
      <c r="C340" s="237"/>
      <c r="D340" s="58" t="s">
        <v>468</v>
      </c>
      <c r="E340" s="22"/>
      <c r="F340" s="22"/>
      <c r="G340" s="22"/>
      <c r="H340" s="22"/>
    </row>
    <row r="341" spans="1:8" ht="112" x14ac:dyDescent="0.35">
      <c r="A341" s="239"/>
      <c r="B341" s="55" t="s">
        <v>469</v>
      </c>
      <c r="C341" s="56"/>
      <c r="D341" s="57"/>
      <c r="E341" s="22"/>
      <c r="F341" s="22"/>
      <c r="G341" s="22"/>
      <c r="H341" s="22"/>
    </row>
    <row r="342" spans="1:8" ht="42.65" customHeight="1" x14ac:dyDescent="0.35">
      <c r="A342" s="239"/>
      <c r="B342" s="236"/>
      <c r="C342" s="237" t="s">
        <v>470</v>
      </c>
      <c r="D342" s="58" t="s">
        <v>471</v>
      </c>
      <c r="E342" s="22" t="s">
        <v>673</v>
      </c>
      <c r="F342" s="22"/>
      <c r="G342" s="22" t="s">
        <v>732</v>
      </c>
      <c r="H342" s="22" t="s">
        <v>733</v>
      </c>
    </row>
    <row r="343" spans="1:8" ht="42.65" customHeight="1" x14ac:dyDescent="0.35">
      <c r="A343" s="239"/>
      <c r="B343" s="236"/>
      <c r="C343" s="237"/>
      <c r="D343" s="58" t="s">
        <v>472</v>
      </c>
      <c r="E343" s="22"/>
      <c r="F343" s="22"/>
      <c r="G343" s="22"/>
      <c r="H343" s="22"/>
    </row>
    <row r="344" spans="1:8" ht="42.65" customHeight="1" x14ac:dyDescent="0.35">
      <c r="A344" s="239"/>
      <c r="B344" s="236"/>
      <c r="C344" s="237"/>
      <c r="D344" s="58" t="s">
        <v>473</v>
      </c>
      <c r="E344" s="22"/>
      <c r="F344" s="22"/>
      <c r="G344" s="22"/>
      <c r="H344" s="22"/>
    </row>
    <row r="345" spans="1:8" ht="42.65" customHeight="1" x14ac:dyDescent="0.35">
      <c r="A345" s="239"/>
      <c r="B345" s="236"/>
      <c r="C345" s="237"/>
      <c r="D345" s="58" t="s">
        <v>474</v>
      </c>
      <c r="E345" s="22"/>
      <c r="F345" s="22"/>
      <c r="G345" s="22"/>
      <c r="H345" s="22"/>
    </row>
    <row r="346" spans="1:8" ht="78" customHeight="1" x14ac:dyDescent="0.35">
      <c r="A346" s="239"/>
      <c r="B346" s="238"/>
      <c r="C346" s="237" t="s">
        <v>475</v>
      </c>
      <c r="D346" s="58" t="s">
        <v>476</v>
      </c>
      <c r="E346" s="22" t="s">
        <v>673</v>
      </c>
      <c r="F346" s="22"/>
      <c r="G346" s="22"/>
      <c r="H346" s="22"/>
    </row>
    <row r="347" spans="1:8" ht="70.25" customHeight="1" x14ac:dyDescent="0.35">
      <c r="A347" s="239"/>
      <c r="B347" s="238"/>
      <c r="C347" s="237"/>
      <c r="D347" s="58" t="s">
        <v>478</v>
      </c>
      <c r="E347" s="22"/>
      <c r="F347" s="22"/>
      <c r="G347" s="22"/>
      <c r="H347" s="22"/>
    </row>
    <row r="348" spans="1:8" ht="68.400000000000006" customHeight="1" x14ac:dyDescent="0.35">
      <c r="A348" s="239"/>
      <c r="B348" s="56"/>
      <c r="C348" s="55" t="s">
        <v>479</v>
      </c>
      <c r="D348" s="58" t="s">
        <v>480</v>
      </c>
      <c r="E348" s="22"/>
      <c r="F348" s="22"/>
      <c r="G348" s="22"/>
      <c r="H348" s="22"/>
    </row>
    <row r="349" spans="1:8" ht="42.65" customHeight="1" x14ac:dyDescent="0.35">
      <c r="A349" s="239"/>
      <c r="B349" s="236"/>
      <c r="C349" s="237" t="s">
        <v>481</v>
      </c>
      <c r="D349" s="58" t="s">
        <v>482</v>
      </c>
      <c r="E349" s="22"/>
      <c r="F349" s="22"/>
      <c r="G349" s="22"/>
      <c r="H349" s="22"/>
    </row>
    <row r="350" spans="1:8" ht="42.65" customHeight="1" x14ac:dyDescent="0.35">
      <c r="A350" s="239"/>
      <c r="B350" s="236"/>
      <c r="C350" s="237"/>
      <c r="D350" s="58" t="s">
        <v>483</v>
      </c>
      <c r="E350" s="22"/>
      <c r="F350" s="22"/>
      <c r="G350" s="22"/>
      <c r="H350" s="22"/>
    </row>
    <row r="351" spans="1:8" ht="182" x14ac:dyDescent="0.35">
      <c r="A351" s="239"/>
      <c r="B351" s="55" t="s">
        <v>484</v>
      </c>
      <c r="C351" s="56"/>
      <c r="D351" s="57"/>
      <c r="E351" s="22" t="s">
        <v>604</v>
      </c>
      <c r="F351" s="22"/>
      <c r="G351" s="22"/>
      <c r="H351" s="22"/>
    </row>
    <row r="352" spans="1:8" ht="51.65" customHeight="1" x14ac:dyDescent="0.35">
      <c r="A352" s="239"/>
      <c r="B352" s="236"/>
      <c r="C352" s="237" t="s">
        <v>485</v>
      </c>
      <c r="D352" s="58" t="s">
        <v>486</v>
      </c>
      <c r="E352" s="22" t="s">
        <v>731</v>
      </c>
      <c r="F352" s="22"/>
      <c r="G352" s="22" t="s">
        <v>734</v>
      </c>
      <c r="H352" s="22" t="s">
        <v>735</v>
      </c>
    </row>
    <row r="353" spans="1:8" ht="51.65" customHeight="1" x14ac:dyDescent="0.35">
      <c r="A353" s="239"/>
      <c r="B353" s="236"/>
      <c r="C353" s="237"/>
      <c r="D353" s="58" t="s">
        <v>487</v>
      </c>
      <c r="E353" s="22" t="s">
        <v>673</v>
      </c>
      <c r="F353" s="22"/>
      <c r="G353" s="22"/>
      <c r="H353" s="22"/>
    </row>
    <row r="354" spans="1:8" ht="51.65" customHeight="1" x14ac:dyDescent="0.35">
      <c r="A354" s="239"/>
      <c r="B354" s="236"/>
      <c r="C354" s="237"/>
      <c r="D354" s="58" t="s">
        <v>488</v>
      </c>
      <c r="E354" s="22" t="s">
        <v>674</v>
      </c>
      <c r="F354" s="22"/>
      <c r="G354" s="22"/>
      <c r="H354" s="22"/>
    </row>
    <row r="355" spans="1:8" ht="51.65" customHeight="1" x14ac:dyDescent="0.35">
      <c r="A355" s="239"/>
      <c r="B355" s="236"/>
      <c r="C355" s="237" t="s">
        <v>489</v>
      </c>
      <c r="D355" s="58" t="s">
        <v>490</v>
      </c>
      <c r="E355" s="22" t="s">
        <v>731</v>
      </c>
      <c r="F355" s="22"/>
      <c r="G355" s="22" t="s">
        <v>665</v>
      </c>
      <c r="H355" s="22" t="s">
        <v>736</v>
      </c>
    </row>
    <row r="356" spans="1:8" ht="51.65" customHeight="1" x14ac:dyDescent="0.35">
      <c r="A356" s="239"/>
      <c r="B356" s="236"/>
      <c r="C356" s="237"/>
      <c r="D356" s="58" t="s">
        <v>491</v>
      </c>
      <c r="E356" s="22" t="s">
        <v>674</v>
      </c>
      <c r="F356" s="22"/>
      <c r="G356" s="22"/>
      <c r="H356" s="22"/>
    </row>
    <row r="357" spans="1:8" ht="51.65" customHeight="1" x14ac:dyDescent="0.35">
      <c r="A357" s="239"/>
      <c r="B357" s="236"/>
      <c r="C357" s="237"/>
      <c r="D357" s="58" t="s">
        <v>492</v>
      </c>
      <c r="E357" s="22"/>
      <c r="F357" s="22"/>
      <c r="G357" s="22"/>
      <c r="H357" s="22"/>
    </row>
    <row r="358" spans="1:8" ht="51.65" customHeight="1" x14ac:dyDescent="0.35">
      <c r="A358" s="239"/>
      <c r="B358" s="236"/>
      <c r="C358" s="237"/>
      <c r="D358" s="58" t="s">
        <v>493</v>
      </c>
      <c r="E358" s="22"/>
      <c r="F358" s="22"/>
      <c r="G358" s="22"/>
      <c r="H358" s="22"/>
    </row>
    <row r="359" spans="1:8" ht="51.65" customHeight="1" x14ac:dyDescent="0.35">
      <c r="A359" s="239"/>
      <c r="B359" s="236"/>
      <c r="C359" s="237"/>
      <c r="D359" s="58" t="s">
        <v>494</v>
      </c>
      <c r="E359" s="22"/>
      <c r="F359" s="22"/>
      <c r="G359" s="22"/>
      <c r="H359" s="22"/>
    </row>
    <row r="360" spans="1:8" ht="51.65" customHeight="1" x14ac:dyDescent="0.35">
      <c r="A360" s="239"/>
      <c r="B360" s="236"/>
      <c r="C360" s="237"/>
      <c r="D360" s="58" t="s">
        <v>495</v>
      </c>
      <c r="E360" s="22"/>
      <c r="F360" s="22"/>
      <c r="G360" s="22"/>
      <c r="H360" s="22"/>
    </row>
    <row r="361" spans="1:8" ht="84" x14ac:dyDescent="0.35">
      <c r="A361" s="239"/>
      <c r="B361" s="55" t="s">
        <v>496</v>
      </c>
      <c r="C361" s="56"/>
      <c r="D361" s="57"/>
      <c r="E361" s="22"/>
      <c r="F361" s="22"/>
      <c r="G361" s="22"/>
      <c r="H361" s="22"/>
    </row>
    <row r="362" spans="1:8" ht="73.75" customHeight="1" x14ac:dyDescent="0.35">
      <c r="A362" s="239"/>
      <c r="B362" s="236"/>
      <c r="C362" s="237" t="s">
        <v>497</v>
      </c>
      <c r="D362" s="58" t="s">
        <v>498</v>
      </c>
      <c r="E362" s="22" t="s">
        <v>673</v>
      </c>
      <c r="F362" s="22"/>
      <c r="G362" s="22" t="s">
        <v>737</v>
      </c>
      <c r="H362" s="22" t="s">
        <v>738</v>
      </c>
    </row>
    <row r="363" spans="1:8" ht="73.75" customHeight="1" x14ac:dyDescent="0.35">
      <c r="A363" s="239"/>
      <c r="B363" s="236"/>
      <c r="C363" s="237"/>
      <c r="D363" s="58" t="s">
        <v>500</v>
      </c>
      <c r="E363" s="22"/>
      <c r="F363" s="22"/>
      <c r="G363" s="22"/>
      <c r="H363" s="22" t="s">
        <v>739</v>
      </c>
    </row>
    <row r="364" spans="1:8" ht="73.75" customHeight="1" x14ac:dyDescent="0.35">
      <c r="A364" s="239"/>
      <c r="B364" s="236"/>
      <c r="C364" s="237"/>
      <c r="D364" s="58" t="s">
        <v>501</v>
      </c>
      <c r="E364" s="22"/>
      <c r="F364" s="22"/>
      <c r="G364" s="22"/>
      <c r="H364" s="22"/>
    </row>
    <row r="365" spans="1:8" ht="73.75" customHeight="1" x14ac:dyDescent="0.35">
      <c r="A365" s="239"/>
      <c r="B365" s="236"/>
      <c r="C365" s="237"/>
      <c r="D365" s="58" t="s">
        <v>502</v>
      </c>
      <c r="E365" s="22"/>
      <c r="F365" s="22"/>
      <c r="G365" s="22"/>
      <c r="H365" s="22"/>
    </row>
    <row r="366" spans="1:8" ht="73.75" customHeight="1" x14ac:dyDescent="0.35">
      <c r="A366" s="239"/>
      <c r="B366" s="236"/>
      <c r="C366" s="237" t="s">
        <v>503</v>
      </c>
      <c r="D366" s="58" t="s">
        <v>504</v>
      </c>
      <c r="E366" s="22" t="s">
        <v>673</v>
      </c>
      <c r="F366" s="22"/>
      <c r="G366" s="22" t="s">
        <v>737</v>
      </c>
      <c r="H366" s="22" t="s">
        <v>740</v>
      </c>
    </row>
    <row r="367" spans="1:8" ht="73.75" customHeight="1" x14ac:dyDescent="0.35">
      <c r="A367" s="239"/>
      <c r="B367" s="236"/>
      <c r="C367" s="237"/>
      <c r="D367" s="58" t="s">
        <v>505</v>
      </c>
      <c r="E367" s="22"/>
      <c r="F367" s="22"/>
      <c r="G367" s="22"/>
      <c r="H367" s="22"/>
    </row>
    <row r="368" spans="1:8" ht="73.75" customHeight="1" x14ac:dyDescent="0.35">
      <c r="A368" s="239"/>
      <c r="B368" s="236"/>
      <c r="C368" s="237"/>
      <c r="D368" s="58" t="s">
        <v>506</v>
      </c>
      <c r="E368" s="22"/>
      <c r="F368" s="22"/>
      <c r="G368" s="22"/>
      <c r="H368" s="22"/>
    </row>
    <row r="369" spans="1:8" ht="62.75" customHeight="1" x14ac:dyDescent="0.35">
      <c r="A369" s="235" t="s">
        <v>507</v>
      </c>
      <c r="B369" s="55" t="s">
        <v>508</v>
      </c>
      <c r="C369" s="56"/>
      <c r="D369" s="57"/>
      <c r="E369" s="22"/>
      <c r="F369" s="22"/>
      <c r="G369" s="22"/>
      <c r="H369" s="22"/>
    </row>
    <row r="370" spans="1:8" ht="67.75" customHeight="1" x14ac:dyDescent="0.35">
      <c r="A370" s="235"/>
      <c r="B370" s="236"/>
      <c r="C370" s="237" t="s">
        <v>509</v>
      </c>
      <c r="D370" s="58" t="s">
        <v>510</v>
      </c>
      <c r="E370" s="22" t="s">
        <v>674</v>
      </c>
      <c r="F370" s="22"/>
      <c r="G370" s="22"/>
      <c r="H370" s="22"/>
    </row>
    <row r="371" spans="1:8" ht="67.75" customHeight="1" x14ac:dyDescent="0.35">
      <c r="A371" s="235"/>
      <c r="B371" s="236"/>
      <c r="C371" s="237"/>
      <c r="D371" s="58" t="s">
        <v>511</v>
      </c>
      <c r="E371" s="22"/>
      <c r="F371" s="22"/>
      <c r="G371" s="22"/>
      <c r="H371" s="22"/>
    </row>
    <row r="372" spans="1:8" ht="67.75" customHeight="1" x14ac:dyDescent="0.35">
      <c r="A372" s="235"/>
      <c r="B372" s="236"/>
      <c r="C372" s="237" t="s">
        <v>512</v>
      </c>
      <c r="D372" s="58" t="s">
        <v>513</v>
      </c>
      <c r="E372" s="22"/>
      <c r="F372" s="22"/>
      <c r="G372" s="22"/>
      <c r="H372" s="22"/>
    </row>
    <row r="373" spans="1:8" ht="67.75" customHeight="1" x14ac:dyDescent="0.35">
      <c r="A373" s="235"/>
      <c r="B373" s="236"/>
      <c r="C373" s="237"/>
      <c r="D373" s="58" t="s">
        <v>514</v>
      </c>
      <c r="E373" s="22"/>
      <c r="F373" s="22"/>
      <c r="G373" s="22"/>
      <c r="H373" s="22"/>
    </row>
    <row r="374" spans="1:8" ht="67.75" customHeight="1" x14ac:dyDescent="0.35">
      <c r="A374" s="235"/>
      <c r="B374" s="56"/>
      <c r="C374" s="55" t="s">
        <v>515</v>
      </c>
      <c r="D374" s="58" t="s">
        <v>516</v>
      </c>
      <c r="E374" s="22"/>
      <c r="F374" s="22"/>
      <c r="G374" s="22"/>
      <c r="H374" s="22"/>
    </row>
    <row r="375" spans="1:8" ht="67.75" customHeight="1" x14ac:dyDescent="0.35">
      <c r="A375" s="235"/>
      <c r="B375" s="238"/>
      <c r="C375" s="237" t="s">
        <v>517</v>
      </c>
      <c r="D375" s="58" t="s">
        <v>518</v>
      </c>
      <c r="E375" s="22"/>
      <c r="F375" s="22"/>
      <c r="G375" s="22"/>
      <c r="H375" s="22"/>
    </row>
    <row r="376" spans="1:8" ht="67.75" customHeight="1" x14ac:dyDescent="0.35">
      <c r="A376" s="235"/>
      <c r="B376" s="238"/>
      <c r="C376" s="237"/>
      <c r="D376" s="58" t="s">
        <v>519</v>
      </c>
      <c r="E376" s="22"/>
      <c r="F376" s="22"/>
      <c r="G376" s="22"/>
      <c r="H376" s="22"/>
    </row>
    <row r="377" spans="1:8" ht="67.75" customHeight="1" x14ac:dyDescent="0.35">
      <c r="A377" s="235"/>
      <c r="B377" s="238"/>
      <c r="C377" s="237"/>
      <c r="D377" s="58" t="s">
        <v>520</v>
      </c>
      <c r="E377" s="22"/>
      <c r="F377" s="22"/>
      <c r="G377" s="22"/>
      <c r="H377" s="22"/>
    </row>
    <row r="378" spans="1:8" ht="67.75" customHeight="1" x14ac:dyDescent="0.35">
      <c r="A378" s="235"/>
      <c r="B378" s="236"/>
      <c r="C378" s="237" t="s">
        <v>521</v>
      </c>
      <c r="D378" s="58" t="s">
        <v>522</v>
      </c>
      <c r="E378" s="22"/>
      <c r="F378" s="22"/>
      <c r="G378" s="22"/>
      <c r="H378" s="22"/>
    </row>
    <row r="379" spans="1:8" ht="67.75" customHeight="1" x14ac:dyDescent="0.35">
      <c r="A379" s="235"/>
      <c r="B379" s="236"/>
      <c r="C379" s="237"/>
      <c r="D379" s="58" t="s">
        <v>523</v>
      </c>
      <c r="E379" s="22"/>
      <c r="F379" s="22"/>
      <c r="G379" s="22"/>
      <c r="H379" s="22"/>
    </row>
    <row r="380" spans="1:8" ht="67.75" customHeight="1" x14ac:dyDescent="0.35">
      <c r="A380" s="235"/>
      <c r="B380" s="236"/>
      <c r="C380" s="237" t="s">
        <v>524</v>
      </c>
      <c r="D380" s="58" t="s">
        <v>525</v>
      </c>
      <c r="E380" s="22"/>
      <c r="F380" s="22"/>
      <c r="G380" s="22"/>
      <c r="H380" s="22"/>
    </row>
    <row r="381" spans="1:8" ht="67.75" customHeight="1" x14ac:dyDescent="0.35">
      <c r="A381" s="235"/>
      <c r="B381" s="236"/>
      <c r="C381" s="237"/>
      <c r="D381" s="58" t="s">
        <v>526</v>
      </c>
      <c r="E381" s="22"/>
      <c r="F381" s="22"/>
      <c r="G381" s="22"/>
      <c r="H381" s="22"/>
    </row>
    <row r="382" spans="1:8" ht="112" x14ac:dyDescent="0.35">
      <c r="A382" s="235"/>
      <c r="B382" s="55" t="s">
        <v>527</v>
      </c>
      <c r="C382" s="56"/>
      <c r="D382" s="57"/>
      <c r="E382" s="22"/>
      <c r="F382" s="22"/>
      <c r="G382" s="22"/>
      <c r="H382" s="22"/>
    </row>
    <row r="383" spans="1:8" ht="67.25" customHeight="1" x14ac:dyDescent="0.35">
      <c r="A383" s="235"/>
      <c r="B383" s="236"/>
      <c r="C383" s="237" t="s">
        <v>528</v>
      </c>
      <c r="D383" s="58" t="s">
        <v>529</v>
      </c>
      <c r="E383" s="22" t="s">
        <v>741</v>
      </c>
      <c r="F383" s="22" t="s">
        <v>742</v>
      </c>
      <c r="G383" s="12"/>
      <c r="H383" s="22"/>
    </row>
    <row r="384" spans="1:8" ht="67.25" customHeight="1" x14ac:dyDescent="0.35">
      <c r="A384" s="235"/>
      <c r="B384" s="236"/>
      <c r="C384" s="237"/>
      <c r="D384" s="58" t="s">
        <v>530</v>
      </c>
      <c r="E384" s="22" t="s">
        <v>674</v>
      </c>
      <c r="F384" s="22"/>
      <c r="G384" s="22"/>
      <c r="H384" s="22"/>
    </row>
    <row r="385" spans="1:8" ht="67.25" customHeight="1" x14ac:dyDescent="0.35">
      <c r="A385" s="235"/>
      <c r="B385" s="236"/>
      <c r="C385" s="237"/>
      <c r="D385" s="58" t="s">
        <v>531</v>
      </c>
      <c r="E385" s="22"/>
      <c r="F385" s="22"/>
      <c r="G385" s="22"/>
      <c r="H385" s="22"/>
    </row>
    <row r="386" spans="1:8" ht="67.25" customHeight="1" x14ac:dyDescent="0.35">
      <c r="A386" s="235"/>
      <c r="B386" s="236"/>
      <c r="C386" s="237"/>
      <c r="D386" s="58" t="s">
        <v>532</v>
      </c>
      <c r="E386" s="22"/>
      <c r="F386" s="22"/>
      <c r="G386" s="22"/>
      <c r="H386" s="22"/>
    </row>
    <row r="387" spans="1:8" ht="67.25" customHeight="1" x14ac:dyDescent="0.35">
      <c r="A387" s="235"/>
      <c r="B387" s="236"/>
      <c r="C387" s="237" t="s">
        <v>533</v>
      </c>
      <c r="D387" s="58" t="s">
        <v>534</v>
      </c>
      <c r="E387" s="22" t="s">
        <v>741</v>
      </c>
      <c r="F387" s="22"/>
      <c r="G387" s="22"/>
      <c r="H387" s="22"/>
    </row>
    <row r="388" spans="1:8" ht="67.25" customHeight="1" x14ac:dyDescent="0.35">
      <c r="A388" s="235"/>
      <c r="B388" s="236"/>
      <c r="C388" s="237"/>
      <c r="D388" s="58" t="s">
        <v>535</v>
      </c>
      <c r="E388" s="22" t="s">
        <v>673</v>
      </c>
      <c r="F388" s="22"/>
      <c r="G388" s="22"/>
      <c r="H388" s="22"/>
    </row>
    <row r="389" spans="1:8" ht="67.25" customHeight="1" x14ac:dyDescent="0.35">
      <c r="A389" s="79"/>
      <c r="B389" s="27"/>
      <c r="C389" s="27"/>
      <c r="D389" s="27"/>
      <c r="E389" s="22" t="s">
        <v>674</v>
      </c>
      <c r="F389" s="22"/>
      <c r="G389" s="22"/>
      <c r="H389" s="22"/>
    </row>
    <row r="390" spans="1:8" x14ac:dyDescent="0.35">
      <c r="A390" s="89"/>
      <c r="B390" s="90"/>
      <c r="C390" s="90"/>
      <c r="D390" s="90"/>
      <c r="E390" s="91"/>
      <c r="F390" s="91"/>
      <c r="G390" s="91"/>
      <c r="H390" s="91"/>
    </row>
    <row r="391" spans="1:8" x14ac:dyDescent="0.35">
      <c r="E391" s="68"/>
    </row>
    <row r="392" spans="1:8" x14ac:dyDescent="0.35">
      <c r="E392" s="68"/>
    </row>
    <row r="393" spans="1:8" x14ac:dyDescent="0.35">
      <c r="E393" s="68"/>
    </row>
    <row r="394" spans="1:8" x14ac:dyDescent="0.35">
      <c r="E394" s="68"/>
    </row>
    <row r="395" spans="1:8" x14ac:dyDescent="0.35">
      <c r="E395" s="68"/>
    </row>
    <row r="396" spans="1:8" x14ac:dyDescent="0.35">
      <c r="E396" s="68"/>
    </row>
    <row r="397" spans="1:8" x14ac:dyDescent="0.35">
      <c r="E397" s="68"/>
    </row>
    <row r="398" spans="1:8" x14ac:dyDescent="0.35">
      <c r="E398" s="68"/>
    </row>
    <row r="399" spans="1:8" x14ac:dyDescent="0.35">
      <c r="E399" s="68"/>
    </row>
    <row r="400" spans="1:8" x14ac:dyDescent="0.35">
      <c r="E400" s="68"/>
    </row>
    <row r="401" spans="5:5" x14ac:dyDescent="0.35">
      <c r="E401" s="68"/>
    </row>
    <row r="402" spans="5:5" x14ac:dyDescent="0.35">
      <c r="E402" s="68"/>
    </row>
    <row r="403" spans="5:5" x14ac:dyDescent="0.35">
      <c r="E403" s="68"/>
    </row>
    <row r="404" spans="5:5" x14ac:dyDescent="0.35">
      <c r="E404" s="68"/>
    </row>
    <row r="405" spans="5:5" x14ac:dyDescent="0.35">
      <c r="E405" s="68"/>
    </row>
    <row r="406" spans="5:5" x14ac:dyDescent="0.35">
      <c r="E406" s="68"/>
    </row>
    <row r="407" spans="5:5" x14ac:dyDescent="0.35">
      <c r="E407" s="68"/>
    </row>
    <row r="408" spans="5:5" x14ac:dyDescent="0.35">
      <c r="E408" s="68"/>
    </row>
    <row r="409" spans="5:5" x14ac:dyDescent="0.35">
      <c r="E409" s="68"/>
    </row>
    <row r="410" spans="5:5" x14ac:dyDescent="0.35">
      <c r="E410" s="68"/>
    </row>
    <row r="411" spans="5:5" x14ac:dyDescent="0.35">
      <c r="E411" s="68"/>
    </row>
    <row r="412" spans="5:5" x14ac:dyDescent="0.35">
      <c r="E412" s="68"/>
    </row>
    <row r="413" spans="5:5" x14ac:dyDescent="0.35">
      <c r="E413" s="68"/>
    </row>
    <row r="414" spans="5:5" x14ac:dyDescent="0.35">
      <c r="E414" s="68"/>
    </row>
    <row r="415" spans="5:5" x14ac:dyDescent="0.35">
      <c r="E415" s="68"/>
    </row>
    <row r="416" spans="5:5" x14ac:dyDescent="0.35">
      <c r="E416" s="68"/>
    </row>
    <row r="417" spans="5:5" x14ac:dyDescent="0.35">
      <c r="E417" s="68"/>
    </row>
    <row r="418" spans="5:5" x14ac:dyDescent="0.35">
      <c r="E418" s="68"/>
    </row>
    <row r="419" spans="5:5" x14ac:dyDescent="0.35">
      <c r="E419" s="68"/>
    </row>
    <row r="420" spans="5:5" x14ac:dyDescent="0.35">
      <c r="E420" s="68"/>
    </row>
    <row r="421" spans="5:5" x14ac:dyDescent="0.35">
      <c r="E421" s="68"/>
    </row>
    <row r="422" spans="5:5" x14ac:dyDescent="0.35">
      <c r="E422" s="68"/>
    </row>
    <row r="423" spans="5:5" x14ac:dyDescent="0.35">
      <c r="E423" s="68"/>
    </row>
    <row r="424" spans="5:5" x14ac:dyDescent="0.35">
      <c r="E424" s="68"/>
    </row>
    <row r="425" spans="5:5" x14ac:dyDescent="0.35">
      <c r="E425" s="68"/>
    </row>
    <row r="426" spans="5:5" x14ac:dyDescent="0.35">
      <c r="E426" s="68"/>
    </row>
    <row r="427" spans="5:5" x14ac:dyDescent="0.35">
      <c r="E427" s="68"/>
    </row>
    <row r="428" spans="5:5" x14ac:dyDescent="0.35">
      <c r="E428" s="68"/>
    </row>
    <row r="429" spans="5:5" x14ac:dyDescent="0.35">
      <c r="E429" s="68"/>
    </row>
    <row r="430" spans="5:5" x14ac:dyDescent="0.35">
      <c r="E430" s="68"/>
    </row>
    <row r="431" spans="5:5" x14ac:dyDescent="0.35">
      <c r="E431" s="68"/>
    </row>
    <row r="432" spans="5:5" x14ac:dyDescent="0.35">
      <c r="E432" s="68"/>
    </row>
    <row r="433" spans="5:5" x14ac:dyDescent="0.35">
      <c r="E433" s="68"/>
    </row>
    <row r="434" spans="5:5" x14ac:dyDescent="0.35">
      <c r="E434" s="68"/>
    </row>
    <row r="435" spans="5:5" x14ac:dyDescent="0.35">
      <c r="E435" s="68"/>
    </row>
    <row r="436" spans="5:5" x14ac:dyDescent="0.35">
      <c r="E436" s="68"/>
    </row>
    <row r="437" spans="5:5" x14ac:dyDescent="0.35">
      <c r="E437" s="68"/>
    </row>
    <row r="438" spans="5:5" x14ac:dyDescent="0.35">
      <c r="E438" s="68"/>
    </row>
    <row r="439" spans="5:5" x14ac:dyDescent="0.35">
      <c r="E439" s="68"/>
    </row>
    <row r="440" spans="5:5" x14ac:dyDescent="0.35">
      <c r="E440" s="68"/>
    </row>
    <row r="441" spans="5:5" x14ac:dyDescent="0.35">
      <c r="E441" s="68"/>
    </row>
    <row r="442" spans="5:5" x14ac:dyDescent="0.35">
      <c r="E442" s="68"/>
    </row>
    <row r="443" spans="5:5" x14ac:dyDescent="0.35">
      <c r="E443" s="68"/>
    </row>
    <row r="444" spans="5:5" x14ac:dyDescent="0.35">
      <c r="E444" s="68"/>
    </row>
    <row r="445" spans="5:5" x14ac:dyDescent="0.35">
      <c r="E445" s="68"/>
    </row>
    <row r="446" spans="5:5" x14ac:dyDescent="0.35">
      <c r="E446" s="68"/>
    </row>
    <row r="447" spans="5:5" x14ac:dyDescent="0.35">
      <c r="E447" s="68"/>
    </row>
    <row r="448" spans="5:5" x14ac:dyDescent="0.35">
      <c r="E448" s="68"/>
    </row>
    <row r="449" spans="5:5" x14ac:dyDescent="0.35">
      <c r="E449" s="68"/>
    </row>
    <row r="450" spans="5:5" x14ac:dyDescent="0.35">
      <c r="E450" s="68"/>
    </row>
    <row r="451" spans="5:5" x14ac:dyDescent="0.35">
      <c r="E451" s="68"/>
    </row>
    <row r="452" spans="5:5" x14ac:dyDescent="0.35">
      <c r="E452" s="68"/>
    </row>
    <row r="453" spans="5:5" x14ac:dyDescent="0.35">
      <c r="E453" s="68"/>
    </row>
    <row r="454" spans="5:5" x14ac:dyDescent="0.35">
      <c r="E454" s="68"/>
    </row>
    <row r="455" spans="5:5" x14ac:dyDescent="0.35">
      <c r="E455" s="68"/>
    </row>
    <row r="456" spans="5:5" x14ac:dyDescent="0.35">
      <c r="E456" s="68"/>
    </row>
    <row r="457" spans="5:5" x14ac:dyDescent="0.35">
      <c r="E457" s="68"/>
    </row>
    <row r="458" spans="5:5" x14ac:dyDescent="0.35">
      <c r="E458" s="68"/>
    </row>
    <row r="459" spans="5:5" x14ac:dyDescent="0.35">
      <c r="E459" s="68"/>
    </row>
    <row r="460" spans="5:5" x14ac:dyDescent="0.35">
      <c r="E460" s="68"/>
    </row>
    <row r="461" spans="5:5" x14ac:dyDescent="0.35">
      <c r="E461" s="68"/>
    </row>
    <row r="462" spans="5:5" x14ac:dyDescent="0.35">
      <c r="E462" s="68"/>
    </row>
    <row r="463" spans="5:5" x14ac:dyDescent="0.35">
      <c r="E463" s="68"/>
    </row>
    <row r="464" spans="5:5" x14ac:dyDescent="0.35">
      <c r="E464" s="68"/>
    </row>
    <row r="465" spans="5:5" x14ac:dyDescent="0.35">
      <c r="E465" s="68"/>
    </row>
    <row r="466" spans="5:5" x14ac:dyDescent="0.35">
      <c r="E466" s="68"/>
    </row>
    <row r="467" spans="5:5" x14ac:dyDescent="0.35">
      <c r="E467" s="68"/>
    </row>
    <row r="468" spans="5:5" x14ac:dyDescent="0.35">
      <c r="E468" s="68"/>
    </row>
    <row r="469" spans="5:5" x14ac:dyDescent="0.35">
      <c r="E469" s="68"/>
    </row>
    <row r="470" spans="5:5" x14ac:dyDescent="0.35">
      <c r="E470" s="68"/>
    </row>
    <row r="471" spans="5:5" x14ac:dyDescent="0.35">
      <c r="E471" s="68"/>
    </row>
    <row r="472" spans="5:5" x14ac:dyDescent="0.35">
      <c r="E472" s="68"/>
    </row>
    <row r="473" spans="5:5" x14ac:dyDescent="0.35">
      <c r="E473" s="68"/>
    </row>
    <row r="474" spans="5:5" x14ac:dyDescent="0.35">
      <c r="E474" s="68"/>
    </row>
    <row r="475" spans="5:5" x14ac:dyDescent="0.35">
      <c r="E475" s="68"/>
    </row>
    <row r="476" spans="5:5" x14ac:dyDescent="0.35">
      <c r="E476" s="68"/>
    </row>
    <row r="477" spans="5:5" x14ac:dyDescent="0.35">
      <c r="E477" s="68"/>
    </row>
    <row r="478" spans="5:5" x14ac:dyDescent="0.35">
      <c r="E478" s="68"/>
    </row>
    <row r="479" spans="5:5" x14ac:dyDescent="0.35">
      <c r="E479" s="68"/>
    </row>
    <row r="480" spans="5:5" x14ac:dyDescent="0.35">
      <c r="E480" s="68"/>
    </row>
    <row r="481" spans="5:5" x14ac:dyDescent="0.35">
      <c r="E481" s="68"/>
    </row>
    <row r="482" spans="5:5" x14ac:dyDescent="0.35">
      <c r="E482" s="68"/>
    </row>
    <row r="483" spans="5:5" x14ac:dyDescent="0.35">
      <c r="E483" s="68"/>
    </row>
    <row r="484" spans="5:5" x14ac:dyDescent="0.35">
      <c r="E484" s="68"/>
    </row>
    <row r="485" spans="5:5" x14ac:dyDescent="0.35">
      <c r="E485" s="68"/>
    </row>
    <row r="486" spans="5:5" x14ac:dyDescent="0.35">
      <c r="E486" s="68"/>
    </row>
    <row r="487" spans="5:5" x14ac:dyDescent="0.35">
      <c r="E487" s="68"/>
    </row>
    <row r="488" spans="5:5" x14ac:dyDescent="0.35">
      <c r="E488" s="68"/>
    </row>
    <row r="489" spans="5:5" x14ac:dyDescent="0.35">
      <c r="E489" s="68"/>
    </row>
    <row r="490" spans="5:5" x14ac:dyDescent="0.35">
      <c r="E490" s="68"/>
    </row>
    <row r="491" spans="5:5" x14ac:dyDescent="0.35">
      <c r="E491" s="68"/>
    </row>
    <row r="492" spans="5:5" x14ac:dyDescent="0.35">
      <c r="E492" s="68"/>
    </row>
    <row r="493" spans="5:5" x14ac:dyDescent="0.35">
      <c r="E493" s="68"/>
    </row>
    <row r="494" spans="5:5" x14ac:dyDescent="0.35">
      <c r="E494" s="68"/>
    </row>
    <row r="495" spans="5:5" x14ac:dyDescent="0.35">
      <c r="E495" s="68"/>
    </row>
    <row r="496" spans="5:5" x14ac:dyDescent="0.35">
      <c r="E496" s="68"/>
    </row>
    <row r="497" spans="5:5" x14ac:dyDescent="0.35">
      <c r="E497" s="68"/>
    </row>
    <row r="498" spans="5:5" x14ac:dyDescent="0.35">
      <c r="E498" s="68"/>
    </row>
    <row r="499" spans="5:5" x14ac:dyDescent="0.35">
      <c r="E499" s="68"/>
    </row>
    <row r="500" spans="5:5" x14ac:dyDescent="0.35">
      <c r="E500" s="68"/>
    </row>
    <row r="501" spans="5:5" x14ac:dyDescent="0.35">
      <c r="E501" s="68"/>
    </row>
    <row r="502" spans="5:5" x14ac:dyDescent="0.35">
      <c r="E502" s="68"/>
    </row>
    <row r="503" spans="5:5" x14ac:dyDescent="0.35">
      <c r="E503" s="68"/>
    </row>
    <row r="504" spans="5:5" x14ac:dyDescent="0.35">
      <c r="E504" s="68"/>
    </row>
    <row r="505" spans="5:5" x14ac:dyDescent="0.35">
      <c r="E505" s="68"/>
    </row>
    <row r="506" spans="5:5" x14ac:dyDescent="0.35">
      <c r="E506" s="68"/>
    </row>
    <row r="507" spans="5:5" x14ac:dyDescent="0.35">
      <c r="E507" s="68"/>
    </row>
    <row r="508" spans="5:5" x14ac:dyDescent="0.35">
      <c r="E508" s="68"/>
    </row>
    <row r="509" spans="5:5" x14ac:dyDescent="0.35">
      <c r="E509" s="68"/>
    </row>
    <row r="510" spans="5:5" x14ac:dyDescent="0.35">
      <c r="E510" s="68"/>
    </row>
    <row r="511" spans="5:5" x14ac:dyDescent="0.35">
      <c r="E511" s="68"/>
    </row>
    <row r="512" spans="5:5" x14ac:dyDescent="0.35">
      <c r="E512" s="68"/>
    </row>
    <row r="513" spans="5:5" x14ac:dyDescent="0.35">
      <c r="E513" s="68"/>
    </row>
    <row r="514" spans="5:5" x14ac:dyDescent="0.35">
      <c r="E514" s="68"/>
    </row>
    <row r="515" spans="5:5" x14ac:dyDescent="0.35">
      <c r="E515" s="68"/>
    </row>
    <row r="516" spans="5:5" x14ac:dyDescent="0.35">
      <c r="E516" s="68"/>
    </row>
    <row r="517" spans="5:5" x14ac:dyDescent="0.35">
      <c r="E517" s="68"/>
    </row>
    <row r="518" spans="5:5" x14ac:dyDescent="0.35">
      <c r="E518" s="68"/>
    </row>
    <row r="519" spans="5:5" x14ac:dyDescent="0.35">
      <c r="E519" s="68"/>
    </row>
    <row r="520" spans="5:5" x14ac:dyDescent="0.35">
      <c r="E520" s="68"/>
    </row>
    <row r="521" spans="5:5" x14ac:dyDescent="0.35">
      <c r="E521" s="68"/>
    </row>
    <row r="522" spans="5:5" x14ac:dyDescent="0.35">
      <c r="E522" s="68"/>
    </row>
    <row r="523" spans="5:5" x14ac:dyDescent="0.35">
      <c r="E523" s="68"/>
    </row>
    <row r="524" spans="5:5" x14ac:dyDescent="0.35">
      <c r="E524" s="68"/>
    </row>
    <row r="525" spans="5:5" x14ac:dyDescent="0.35">
      <c r="E525" s="68"/>
    </row>
    <row r="526" spans="5:5" x14ac:dyDescent="0.35">
      <c r="E526" s="68"/>
    </row>
    <row r="527" spans="5:5" x14ac:dyDescent="0.35">
      <c r="E527" s="68"/>
    </row>
    <row r="528" spans="5:5" x14ac:dyDescent="0.35">
      <c r="E528" s="68"/>
    </row>
    <row r="529" spans="5:5" x14ac:dyDescent="0.35">
      <c r="E529" s="68"/>
    </row>
    <row r="530" spans="5:5" x14ac:dyDescent="0.35">
      <c r="E530" s="68"/>
    </row>
    <row r="531" spans="5:5" x14ac:dyDescent="0.35">
      <c r="E531" s="68"/>
    </row>
    <row r="532" spans="5:5" x14ac:dyDescent="0.35">
      <c r="E532" s="68"/>
    </row>
    <row r="533" spans="5:5" x14ac:dyDescent="0.35">
      <c r="E533" s="68"/>
    </row>
    <row r="534" spans="5:5" x14ac:dyDescent="0.35">
      <c r="E534" s="68"/>
    </row>
    <row r="535" spans="5:5" x14ac:dyDescent="0.35">
      <c r="E535" s="68"/>
    </row>
    <row r="536" spans="5:5" x14ac:dyDescent="0.35">
      <c r="E536" s="68"/>
    </row>
    <row r="537" spans="5:5" x14ac:dyDescent="0.35">
      <c r="E537" s="68"/>
    </row>
    <row r="538" spans="5:5" x14ac:dyDescent="0.35">
      <c r="E538" s="68"/>
    </row>
    <row r="539" spans="5:5" x14ac:dyDescent="0.35">
      <c r="E539" s="68"/>
    </row>
    <row r="540" spans="5:5" x14ac:dyDescent="0.35">
      <c r="E540" s="68"/>
    </row>
    <row r="541" spans="5:5" x14ac:dyDescent="0.35">
      <c r="E541" s="68"/>
    </row>
    <row r="542" spans="5:5" x14ac:dyDescent="0.35">
      <c r="E542" s="68"/>
    </row>
    <row r="543" spans="5:5" x14ac:dyDescent="0.35">
      <c r="E543" s="68"/>
    </row>
    <row r="544" spans="5:5" x14ac:dyDescent="0.35">
      <c r="E544" s="68"/>
    </row>
    <row r="545" spans="5:5" x14ac:dyDescent="0.35">
      <c r="E545" s="68"/>
    </row>
    <row r="546" spans="5:5" x14ac:dyDescent="0.35">
      <c r="E546" s="68"/>
    </row>
    <row r="547" spans="5:5" x14ac:dyDescent="0.35">
      <c r="E547" s="68"/>
    </row>
    <row r="548" spans="5:5" x14ac:dyDescent="0.35">
      <c r="E548" s="68"/>
    </row>
    <row r="549" spans="5:5" x14ac:dyDescent="0.35">
      <c r="E549" s="68"/>
    </row>
    <row r="550" spans="5:5" x14ac:dyDescent="0.35">
      <c r="E550" s="68"/>
    </row>
    <row r="551" spans="5:5" x14ac:dyDescent="0.35">
      <c r="E551" s="68"/>
    </row>
    <row r="552" spans="5:5" x14ac:dyDescent="0.35">
      <c r="E552" s="68"/>
    </row>
    <row r="553" spans="5:5" x14ac:dyDescent="0.35">
      <c r="E553" s="68"/>
    </row>
    <row r="554" spans="5:5" x14ac:dyDescent="0.35">
      <c r="E554" s="68"/>
    </row>
    <row r="555" spans="5:5" x14ac:dyDescent="0.35">
      <c r="E555" s="68"/>
    </row>
    <row r="556" spans="5:5" x14ac:dyDescent="0.35">
      <c r="E556" s="68"/>
    </row>
    <row r="557" spans="5:5" x14ac:dyDescent="0.35">
      <c r="E557" s="68"/>
    </row>
    <row r="558" spans="5:5" x14ac:dyDescent="0.35">
      <c r="E558" s="68"/>
    </row>
    <row r="559" spans="5:5" x14ac:dyDescent="0.35">
      <c r="E559" s="68"/>
    </row>
    <row r="560" spans="5:5" x14ac:dyDescent="0.35">
      <c r="E560" s="68"/>
    </row>
    <row r="561" spans="5:5" x14ac:dyDescent="0.35">
      <c r="E561" s="68"/>
    </row>
    <row r="562" spans="5:5" x14ac:dyDescent="0.35">
      <c r="E562" s="68"/>
    </row>
    <row r="563" spans="5:5" x14ac:dyDescent="0.35">
      <c r="E563" s="68"/>
    </row>
    <row r="564" spans="5:5" x14ac:dyDescent="0.35">
      <c r="E564" s="68"/>
    </row>
    <row r="565" spans="5:5" x14ac:dyDescent="0.35">
      <c r="E565" s="68"/>
    </row>
    <row r="566" spans="5:5" x14ac:dyDescent="0.35">
      <c r="E566" s="68"/>
    </row>
    <row r="567" spans="5:5" x14ac:dyDescent="0.35">
      <c r="E567" s="68"/>
    </row>
    <row r="568" spans="5:5" x14ac:dyDescent="0.35">
      <c r="E568" s="68"/>
    </row>
    <row r="569" spans="5:5" x14ac:dyDescent="0.35">
      <c r="E569" s="68"/>
    </row>
    <row r="570" spans="5:5" x14ac:dyDescent="0.35">
      <c r="E570" s="68"/>
    </row>
    <row r="571" spans="5:5" x14ac:dyDescent="0.35">
      <c r="E571" s="68"/>
    </row>
    <row r="572" spans="5:5" x14ac:dyDescent="0.35">
      <c r="E572" s="68"/>
    </row>
    <row r="573" spans="5:5" x14ac:dyDescent="0.35">
      <c r="E573" s="68"/>
    </row>
    <row r="574" spans="5:5" x14ac:dyDescent="0.35">
      <c r="E574" s="68"/>
    </row>
    <row r="575" spans="5:5" x14ac:dyDescent="0.35">
      <c r="E575" s="68"/>
    </row>
    <row r="576" spans="5:5" x14ac:dyDescent="0.35">
      <c r="E576" s="68"/>
    </row>
    <row r="577" spans="5:5" x14ac:dyDescent="0.35">
      <c r="E577" s="68"/>
    </row>
    <row r="578" spans="5:5" x14ac:dyDescent="0.35">
      <c r="E578" s="68"/>
    </row>
    <row r="579" spans="5:5" x14ac:dyDescent="0.35">
      <c r="E579" s="68"/>
    </row>
    <row r="580" spans="5:5" x14ac:dyDescent="0.35">
      <c r="E580" s="68"/>
    </row>
    <row r="581" spans="5:5" x14ac:dyDescent="0.35">
      <c r="E581" s="68"/>
    </row>
    <row r="582" spans="5:5" x14ac:dyDescent="0.35">
      <c r="E582" s="68"/>
    </row>
    <row r="583" spans="5:5" x14ac:dyDescent="0.35">
      <c r="E583" s="68"/>
    </row>
    <row r="584" spans="5:5" x14ac:dyDescent="0.35">
      <c r="E584" s="68"/>
    </row>
    <row r="585" spans="5:5" x14ac:dyDescent="0.35">
      <c r="E585" s="68"/>
    </row>
    <row r="586" spans="5:5" x14ac:dyDescent="0.35">
      <c r="E586" s="68"/>
    </row>
    <row r="587" spans="5:5" x14ac:dyDescent="0.35">
      <c r="E587" s="68"/>
    </row>
    <row r="588" spans="5:5" x14ac:dyDescent="0.35">
      <c r="E588" s="68"/>
    </row>
    <row r="589" spans="5:5" x14ac:dyDescent="0.35">
      <c r="E589" s="68"/>
    </row>
    <row r="590" spans="5:5" x14ac:dyDescent="0.35">
      <c r="E590" s="68"/>
    </row>
    <row r="591" spans="5:5" x14ac:dyDescent="0.35">
      <c r="E591" s="68"/>
    </row>
    <row r="592" spans="5:5" x14ac:dyDescent="0.35">
      <c r="E592" s="68"/>
    </row>
    <row r="593" spans="5:5" x14ac:dyDescent="0.35">
      <c r="E593" s="68"/>
    </row>
    <row r="594" spans="5:5" x14ac:dyDescent="0.35">
      <c r="E594" s="68"/>
    </row>
    <row r="595" spans="5:5" x14ac:dyDescent="0.35">
      <c r="E595" s="68"/>
    </row>
    <row r="596" spans="5:5" x14ac:dyDescent="0.35">
      <c r="E596" s="68"/>
    </row>
    <row r="597" spans="5:5" x14ac:dyDescent="0.35">
      <c r="E597" s="68"/>
    </row>
    <row r="598" spans="5:5" x14ac:dyDescent="0.35">
      <c r="E598" s="68"/>
    </row>
    <row r="599" spans="5:5" x14ac:dyDescent="0.35">
      <c r="E599" s="68"/>
    </row>
    <row r="600" spans="5:5" x14ac:dyDescent="0.35">
      <c r="E600" s="68"/>
    </row>
    <row r="601" spans="5:5" x14ac:dyDescent="0.35">
      <c r="E601" s="68"/>
    </row>
    <row r="602" spans="5:5" x14ac:dyDescent="0.35">
      <c r="E602" s="68"/>
    </row>
    <row r="603" spans="5:5" x14ac:dyDescent="0.35">
      <c r="E603" s="68"/>
    </row>
    <row r="604" spans="5:5" x14ac:dyDescent="0.35">
      <c r="E604" s="68"/>
    </row>
    <row r="605" spans="5:5" x14ac:dyDescent="0.35">
      <c r="E605" s="68"/>
    </row>
    <row r="606" spans="5:5" x14ac:dyDescent="0.35">
      <c r="E606" s="68"/>
    </row>
    <row r="607" spans="5:5" x14ac:dyDescent="0.35">
      <c r="E607" s="68"/>
    </row>
    <row r="608" spans="5:5" x14ac:dyDescent="0.35">
      <c r="E608" s="68"/>
    </row>
    <row r="609" spans="5:5" x14ac:dyDescent="0.35">
      <c r="E609" s="68"/>
    </row>
    <row r="610" spans="5:5" x14ac:dyDescent="0.35">
      <c r="E610" s="68"/>
    </row>
    <row r="611" spans="5:5" x14ac:dyDescent="0.35">
      <c r="E611" s="68"/>
    </row>
    <row r="612" spans="5:5" x14ac:dyDescent="0.35">
      <c r="E612" s="68"/>
    </row>
    <row r="613" spans="5:5" x14ac:dyDescent="0.35">
      <c r="E613" s="68"/>
    </row>
    <row r="614" spans="5:5" x14ac:dyDescent="0.35">
      <c r="E614" s="68"/>
    </row>
    <row r="615" spans="5:5" x14ac:dyDescent="0.35">
      <c r="E615" s="68"/>
    </row>
    <row r="616" spans="5:5" x14ac:dyDescent="0.35">
      <c r="E616" s="68"/>
    </row>
    <row r="617" spans="5:5" x14ac:dyDescent="0.35">
      <c r="E617" s="68"/>
    </row>
    <row r="618" spans="5:5" x14ac:dyDescent="0.35">
      <c r="E618" s="68"/>
    </row>
    <row r="619" spans="5:5" x14ac:dyDescent="0.35">
      <c r="E619" s="68"/>
    </row>
    <row r="620" spans="5:5" x14ac:dyDescent="0.35">
      <c r="E620" s="68"/>
    </row>
    <row r="621" spans="5:5" x14ac:dyDescent="0.35">
      <c r="E621" s="68"/>
    </row>
    <row r="622" spans="5:5" x14ac:dyDescent="0.35">
      <c r="E622" s="68"/>
    </row>
    <row r="623" spans="5:5" x14ac:dyDescent="0.35">
      <c r="E623" s="68"/>
    </row>
    <row r="624" spans="5:5" x14ac:dyDescent="0.35">
      <c r="E624" s="68"/>
    </row>
    <row r="625" spans="5:5" x14ac:dyDescent="0.35">
      <c r="E625" s="68"/>
    </row>
    <row r="626" spans="5:5" x14ac:dyDescent="0.35">
      <c r="E626" s="68"/>
    </row>
    <row r="627" spans="5:5" x14ac:dyDescent="0.35">
      <c r="E627" s="68"/>
    </row>
    <row r="628" spans="5:5" x14ac:dyDescent="0.35">
      <c r="E628" s="68"/>
    </row>
    <row r="629" spans="5:5" x14ac:dyDescent="0.35">
      <c r="E629" s="68"/>
    </row>
    <row r="630" spans="5:5" x14ac:dyDescent="0.35">
      <c r="E630" s="68"/>
    </row>
    <row r="631" spans="5:5" x14ac:dyDescent="0.35">
      <c r="E631" s="68"/>
    </row>
    <row r="632" spans="5:5" x14ac:dyDescent="0.35">
      <c r="E632" s="68"/>
    </row>
    <row r="633" spans="5:5" x14ac:dyDescent="0.35">
      <c r="E633" s="68"/>
    </row>
    <row r="634" spans="5:5" x14ac:dyDescent="0.35">
      <c r="E634" s="68"/>
    </row>
    <row r="635" spans="5:5" x14ac:dyDescent="0.35">
      <c r="E635" s="68"/>
    </row>
    <row r="636" spans="5:5" x14ac:dyDescent="0.35">
      <c r="E636" s="68"/>
    </row>
    <row r="637" spans="5:5" x14ac:dyDescent="0.35">
      <c r="E637" s="68"/>
    </row>
    <row r="638" spans="5:5" x14ac:dyDescent="0.35">
      <c r="E638" s="68"/>
    </row>
    <row r="639" spans="5:5" x14ac:dyDescent="0.35">
      <c r="E639" s="68"/>
    </row>
    <row r="640" spans="5:5" x14ac:dyDescent="0.35">
      <c r="E640" s="68"/>
    </row>
    <row r="641" spans="5:5" x14ac:dyDescent="0.35">
      <c r="E641" s="68"/>
    </row>
    <row r="642" spans="5:5" x14ac:dyDescent="0.35">
      <c r="E642" s="68"/>
    </row>
    <row r="643" spans="5:5" x14ac:dyDescent="0.35">
      <c r="E643" s="68"/>
    </row>
    <row r="644" spans="5:5" x14ac:dyDescent="0.35">
      <c r="E644" s="68"/>
    </row>
    <row r="645" spans="5:5" x14ac:dyDescent="0.35">
      <c r="E645" s="68"/>
    </row>
    <row r="646" spans="5:5" x14ac:dyDescent="0.35">
      <c r="E646" s="68"/>
    </row>
    <row r="647" spans="5:5" x14ac:dyDescent="0.35">
      <c r="E647" s="68"/>
    </row>
    <row r="648" spans="5:5" x14ac:dyDescent="0.35">
      <c r="E648" s="68"/>
    </row>
    <row r="649" spans="5:5" x14ac:dyDescent="0.35">
      <c r="E649" s="68"/>
    </row>
    <row r="650" spans="5:5" x14ac:dyDescent="0.35">
      <c r="E650" s="68"/>
    </row>
    <row r="651" spans="5:5" x14ac:dyDescent="0.35">
      <c r="E651" s="68"/>
    </row>
    <row r="652" spans="5:5" x14ac:dyDescent="0.35">
      <c r="E652" s="68"/>
    </row>
    <row r="653" spans="5:5" x14ac:dyDescent="0.35">
      <c r="E653" s="68"/>
    </row>
    <row r="654" spans="5:5" x14ac:dyDescent="0.35">
      <c r="E654" s="68"/>
    </row>
    <row r="655" spans="5:5" x14ac:dyDescent="0.35">
      <c r="E655" s="68"/>
    </row>
    <row r="656" spans="5:5" x14ac:dyDescent="0.35">
      <c r="E656" s="68"/>
    </row>
    <row r="657" spans="5:5" x14ac:dyDescent="0.35">
      <c r="E657" s="68"/>
    </row>
    <row r="658" spans="5:5" x14ac:dyDescent="0.35">
      <c r="E658" s="68"/>
    </row>
    <row r="659" spans="5:5" x14ac:dyDescent="0.35">
      <c r="E659" s="68"/>
    </row>
    <row r="660" spans="5:5" x14ac:dyDescent="0.35">
      <c r="E660" s="68"/>
    </row>
    <row r="661" spans="5:5" x14ac:dyDescent="0.35">
      <c r="E661" s="68"/>
    </row>
    <row r="662" spans="5:5" x14ac:dyDescent="0.35">
      <c r="E662" s="68"/>
    </row>
    <row r="663" spans="5:5" x14ac:dyDescent="0.35">
      <c r="E663" s="68"/>
    </row>
    <row r="664" spans="5:5" x14ac:dyDescent="0.35">
      <c r="E664" s="68"/>
    </row>
    <row r="665" spans="5:5" x14ac:dyDescent="0.35">
      <c r="E665" s="68"/>
    </row>
    <row r="666" spans="5:5" x14ac:dyDescent="0.35">
      <c r="E666" s="68"/>
    </row>
    <row r="667" spans="5:5" x14ac:dyDescent="0.35">
      <c r="E667" s="68"/>
    </row>
    <row r="668" spans="5:5" x14ac:dyDescent="0.35">
      <c r="E668" s="68"/>
    </row>
    <row r="669" spans="5:5" x14ac:dyDescent="0.35">
      <c r="E669" s="68"/>
    </row>
    <row r="670" spans="5:5" x14ac:dyDescent="0.35">
      <c r="E670" s="68"/>
    </row>
    <row r="671" spans="5:5" x14ac:dyDescent="0.35">
      <c r="E671" s="68"/>
    </row>
    <row r="672" spans="5:5" x14ac:dyDescent="0.35">
      <c r="E672" s="68"/>
    </row>
    <row r="673" spans="5:5" x14ac:dyDescent="0.35">
      <c r="E673" s="68"/>
    </row>
    <row r="674" spans="5:5" x14ac:dyDescent="0.35">
      <c r="E674" s="68"/>
    </row>
    <row r="675" spans="5:5" x14ac:dyDescent="0.35">
      <c r="E675" s="68"/>
    </row>
    <row r="676" spans="5:5" x14ac:dyDescent="0.35">
      <c r="E676" s="68"/>
    </row>
    <row r="677" spans="5:5" x14ac:dyDescent="0.35">
      <c r="E677" s="68"/>
    </row>
    <row r="678" spans="5:5" x14ac:dyDescent="0.35">
      <c r="E678" s="68"/>
    </row>
    <row r="679" spans="5:5" x14ac:dyDescent="0.35">
      <c r="E679" s="68"/>
    </row>
    <row r="680" spans="5:5" x14ac:dyDescent="0.35">
      <c r="E680" s="68"/>
    </row>
    <row r="681" spans="5:5" x14ac:dyDescent="0.35">
      <c r="E681" s="68"/>
    </row>
    <row r="682" spans="5:5" x14ac:dyDescent="0.35">
      <c r="E682" s="68"/>
    </row>
    <row r="683" spans="5:5" x14ac:dyDescent="0.35">
      <c r="E683" s="68"/>
    </row>
    <row r="684" spans="5:5" x14ac:dyDescent="0.35">
      <c r="E684" s="68"/>
    </row>
    <row r="685" spans="5:5" x14ac:dyDescent="0.35">
      <c r="E685" s="68"/>
    </row>
    <row r="686" spans="5:5" x14ac:dyDescent="0.35">
      <c r="E686" s="68"/>
    </row>
    <row r="687" spans="5:5" x14ac:dyDescent="0.35">
      <c r="E687" s="68"/>
    </row>
    <row r="688" spans="5:5" x14ac:dyDescent="0.35">
      <c r="E688" s="68"/>
    </row>
    <row r="689" spans="5:5" x14ac:dyDescent="0.35">
      <c r="E689" s="68"/>
    </row>
    <row r="690" spans="5:5" x14ac:dyDescent="0.35">
      <c r="E690" s="68"/>
    </row>
    <row r="691" spans="5:5" x14ac:dyDescent="0.35">
      <c r="E691" s="68"/>
    </row>
    <row r="692" spans="5:5" x14ac:dyDescent="0.35">
      <c r="E692" s="68"/>
    </row>
    <row r="693" spans="5:5" x14ac:dyDescent="0.35">
      <c r="E693" s="68"/>
    </row>
    <row r="694" spans="5:5" x14ac:dyDescent="0.35">
      <c r="E694" s="68"/>
    </row>
    <row r="695" spans="5:5" x14ac:dyDescent="0.35">
      <c r="E695" s="68"/>
    </row>
    <row r="696" spans="5:5" x14ac:dyDescent="0.35">
      <c r="E696" s="68"/>
    </row>
    <row r="697" spans="5:5" x14ac:dyDescent="0.35">
      <c r="E697" s="68"/>
    </row>
    <row r="698" spans="5:5" x14ac:dyDescent="0.35">
      <c r="E698" s="68"/>
    </row>
    <row r="699" spans="5:5" x14ac:dyDescent="0.35">
      <c r="E699" s="68"/>
    </row>
    <row r="700" spans="5:5" x14ac:dyDescent="0.35">
      <c r="E700" s="68"/>
    </row>
    <row r="701" spans="5:5" x14ac:dyDescent="0.35">
      <c r="E701" s="68"/>
    </row>
    <row r="702" spans="5:5" x14ac:dyDescent="0.35">
      <c r="E702" s="68"/>
    </row>
    <row r="703" spans="5:5" x14ac:dyDescent="0.35">
      <c r="E703" s="68"/>
    </row>
    <row r="704" spans="5:5" x14ac:dyDescent="0.35">
      <c r="E704" s="68"/>
    </row>
    <row r="705" spans="5:5" x14ac:dyDescent="0.35">
      <c r="E705" s="68"/>
    </row>
    <row r="706" spans="5:5" x14ac:dyDescent="0.35">
      <c r="E706" s="68"/>
    </row>
    <row r="707" spans="5:5" x14ac:dyDescent="0.35">
      <c r="E707" s="68"/>
    </row>
    <row r="708" spans="5:5" x14ac:dyDescent="0.35">
      <c r="E708" s="68"/>
    </row>
    <row r="709" spans="5:5" x14ac:dyDescent="0.35">
      <c r="E709" s="68"/>
    </row>
    <row r="710" spans="5:5" x14ac:dyDescent="0.35">
      <c r="E710" s="68"/>
    </row>
    <row r="711" spans="5:5" x14ac:dyDescent="0.35">
      <c r="E711" s="68"/>
    </row>
    <row r="712" spans="5:5" x14ac:dyDescent="0.35">
      <c r="E712" s="68"/>
    </row>
    <row r="713" spans="5:5" x14ac:dyDescent="0.35">
      <c r="E713" s="68"/>
    </row>
    <row r="714" spans="5:5" x14ac:dyDescent="0.35">
      <c r="E714" s="68"/>
    </row>
    <row r="715" spans="5:5" x14ac:dyDescent="0.35">
      <c r="E715" s="68"/>
    </row>
    <row r="716" spans="5:5" x14ac:dyDescent="0.35">
      <c r="E716" s="68"/>
    </row>
    <row r="717" spans="5:5" x14ac:dyDescent="0.35">
      <c r="E717" s="68"/>
    </row>
    <row r="718" spans="5:5" x14ac:dyDescent="0.35">
      <c r="E718" s="68"/>
    </row>
    <row r="719" spans="5:5" x14ac:dyDescent="0.35">
      <c r="E719" s="68"/>
    </row>
    <row r="720" spans="5:5" x14ac:dyDescent="0.35">
      <c r="E720" s="68"/>
    </row>
    <row r="721" spans="5:5" x14ac:dyDescent="0.35">
      <c r="E721" s="68"/>
    </row>
    <row r="722" spans="5:5" x14ac:dyDescent="0.35">
      <c r="E722" s="68"/>
    </row>
    <row r="723" spans="5:5" x14ac:dyDescent="0.35">
      <c r="E723" s="68"/>
    </row>
    <row r="724" spans="5:5" x14ac:dyDescent="0.35">
      <c r="E724" s="68"/>
    </row>
    <row r="725" spans="5:5" x14ac:dyDescent="0.35">
      <c r="E725" s="68"/>
    </row>
    <row r="726" spans="5:5" x14ac:dyDescent="0.35">
      <c r="E726" s="68"/>
    </row>
    <row r="727" spans="5:5" x14ac:dyDescent="0.35">
      <c r="E727" s="68"/>
    </row>
    <row r="728" spans="5:5" x14ac:dyDescent="0.35">
      <c r="E728" s="68"/>
    </row>
    <row r="729" spans="5:5" x14ac:dyDescent="0.35">
      <c r="E729" s="68"/>
    </row>
    <row r="730" spans="5:5" x14ac:dyDescent="0.35">
      <c r="E730" s="68"/>
    </row>
    <row r="731" spans="5:5" x14ac:dyDescent="0.35">
      <c r="E731" s="68"/>
    </row>
    <row r="732" spans="5:5" x14ac:dyDescent="0.35">
      <c r="E732" s="68"/>
    </row>
    <row r="733" spans="5:5" x14ac:dyDescent="0.35">
      <c r="E733" s="68"/>
    </row>
    <row r="734" spans="5:5" x14ac:dyDescent="0.35">
      <c r="E734" s="68"/>
    </row>
    <row r="735" spans="5:5" x14ac:dyDescent="0.35">
      <c r="E735" s="68"/>
    </row>
    <row r="736" spans="5:5" x14ac:dyDescent="0.35">
      <c r="E736" s="68"/>
    </row>
    <row r="737" spans="5:5" x14ac:dyDescent="0.35">
      <c r="E737" s="68"/>
    </row>
    <row r="738" spans="5:5" x14ac:dyDescent="0.35">
      <c r="E738" s="68"/>
    </row>
    <row r="739" spans="5:5" x14ac:dyDescent="0.35">
      <c r="E739" s="68"/>
    </row>
    <row r="740" spans="5:5" x14ac:dyDescent="0.35">
      <c r="E740" s="68"/>
    </row>
    <row r="741" spans="5:5" x14ac:dyDescent="0.35">
      <c r="E741" s="68"/>
    </row>
    <row r="742" spans="5:5" x14ac:dyDescent="0.35">
      <c r="E742" s="68"/>
    </row>
    <row r="743" spans="5:5" x14ac:dyDescent="0.35">
      <c r="E743" s="68"/>
    </row>
    <row r="744" spans="5:5" x14ac:dyDescent="0.35">
      <c r="E744" s="68"/>
    </row>
    <row r="745" spans="5:5" x14ac:dyDescent="0.35">
      <c r="E745" s="68"/>
    </row>
    <row r="746" spans="5:5" x14ac:dyDescent="0.35">
      <c r="E746" s="68"/>
    </row>
    <row r="747" spans="5:5" x14ac:dyDescent="0.35">
      <c r="E747" s="68"/>
    </row>
    <row r="748" spans="5:5" x14ac:dyDescent="0.35">
      <c r="E748" s="68"/>
    </row>
    <row r="749" spans="5:5" x14ac:dyDescent="0.35">
      <c r="E749" s="68"/>
    </row>
    <row r="750" spans="5:5" x14ac:dyDescent="0.35">
      <c r="E750" s="68"/>
    </row>
    <row r="751" spans="5:5" x14ac:dyDescent="0.35">
      <c r="E751" s="68"/>
    </row>
    <row r="752" spans="5:5" x14ac:dyDescent="0.35">
      <c r="E752" s="68"/>
    </row>
    <row r="753" spans="5:5" x14ac:dyDescent="0.35">
      <c r="E753" s="68"/>
    </row>
    <row r="754" spans="5:5" x14ac:dyDescent="0.35">
      <c r="E754" s="68"/>
    </row>
    <row r="755" spans="5:5" x14ac:dyDescent="0.35">
      <c r="E755" s="68"/>
    </row>
    <row r="756" spans="5:5" x14ac:dyDescent="0.35">
      <c r="E756" s="68"/>
    </row>
    <row r="757" spans="5:5" x14ac:dyDescent="0.35">
      <c r="E757" s="68"/>
    </row>
    <row r="758" spans="5:5" x14ac:dyDescent="0.35">
      <c r="E758" s="68"/>
    </row>
    <row r="759" spans="5:5" x14ac:dyDescent="0.35">
      <c r="E759" s="68"/>
    </row>
    <row r="760" spans="5:5" x14ac:dyDescent="0.35">
      <c r="E760" s="68"/>
    </row>
    <row r="761" spans="5:5" x14ac:dyDescent="0.35">
      <c r="E761" s="68"/>
    </row>
    <row r="762" spans="5:5" x14ac:dyDescent="0.35">
      <c r="E762" s="68"/>
    </row>
    <row r="763" spans="5:5" x14ac:dyDescent="0.35">
      <c r="E763" s="68"/>
    </row>
    <row r="764" spans="5:5" x14ac:dyDescent="0.35">
      <c r="E764" s="68"/>
    </row>
    <row r="765" spans="5:5" x14ac:dyDescent="0.35">
      <c r="E765" s="68"/>
    </row>
    <row r="766" spans="5:5" x14ac:dyDescent="0.35">
      <c r="E766" s="68"/>
    </row>
    <row r="767" spans="5:5" x14ac:dyDescent="0.35">
      <c r="E767" s="68"/>
    </row>
    <row r="768" spans="5:5" x14ac:dyDescent="0.35">
      <c r="E768" s="68"/>
    </row>
    <row r="769" spans="5:5" x14ac:dyDescent="0.35">
      <c r="E769" s="68"/>
    </row>
    <row r="770" spans="5:5" x14ac:dyDescent="0.35">
      <c r="E770" s="68"/>
    </row>
    <row r="771" spans="5:5" x14ac:dyDescent="0.35">
      <c r="E771" s="68"/>
    </row>
    <row r="772" spans="5:5" x14ac:dyDescent="0.35">
      <c r="E772" s="68"/>
    </row>
    <row r="773" spans="5:5" x14ac:dyDescent="0.35">
      <c r="E773" s="68"/>
    </row>
    <row r="774" spans="5:5" x14ac:dyDescent="0.35">
      <c r="E774" s="68"/>
    </row>
    <row r="775" spans="5:5" x14ac:dyDescent="0.35">
      <c r="E775" s="68"/>
    </row>
    <row r="776" spans="5:5" x14ac:dyDescent="0.35">
      <c r="E776" s="68"/>
    </row>
    <row r="777" spans="5:5" x14ac:dyDescent="0.35">
      <c r="E777" s="68"/>
    </row>
    <row r="778" spans="5:5" x14ac:dyDescent="0.35">
      <c r="E778" s="68"/>
    </row>
    <row r="779" spans="5:5" x14ac:dyDescent="0.35">
      <c r="E779" s="68"/>
    </row>
    <row r="780" spans="5:5" x14ac:dyDescent="0.35">
      <c r="E780" s="68"/>
    </row>
    <row r="781" spans="5:5" x14ac:dyDescent="0.35">
      <c r="E781" s="68"/>
    </row>
    <row r="782" spans="5:5" x14ac:dyDescent="0.35">
      <c r="E782" s="68"/>
    </row>
    <row r="783" spans="5:5" x14ac:dyDescent="0.35">
      <c r="E783" s="68"/>
    </row>
    <row r="784" spans="5:5" x14ac:dyDescent="0.35">
      <c r="E784" s="68"/>
    </row>
    <row r="785" spans="5:5" x14ac:dyDescent="0.35">
      <c r="E785" s="68"/>
    </row>
    <row r="786" spans="5:5" x14ac:dyDescent="0.35">
      <c r="E786" s="68"/>
    </row>
    <row r="787" spans="5:5" x14ac:dyDescent="0.35">
      <c r="E787" s="68"/>
    </row>
    <row r="788" spans="5:5" x14ac:dyDescent="0.35">
      <c r="E788" s="68"/>
    </row>
    <row r="789" spans="5:5" x14ac:dyDescent="0.35">
      <c r="E789" s="68"/>
    </row>
    <row r="790" spans="5:5" x14ac:dyDescent="0.35">
      <c r="E790" s="68"/>
    </row>
    <row r="791" spans="5:5" x14ac:dyDescent="0.35">
      <c r="E791" s="68"/>
    </row>
    <row r="792" spans="5:5" x14ac:dyDescent="0.35">
      <c r="E792" s="68"/>
    </row>
    <row r="793" spans="5:5" x14ac:dyDescent="0.35">
      <c r="E793" s="68"/>
    </row>
    <row r="794" spans="5:5" x14ac:dyDescent="0.35">
      <c r="E794" s="68"/>
    </row>
    <row r="795" spans="5:5" x14ac:dyDescent="0.35">
      <c r="E795" s="68"/>
    </row>
    <row r="796" spans="5:5" x14ac:dyDescent="0.35">
      <c r="E796" s="68"/>
    </row>
    <row r="797" spans="5:5" x14ac:dyDescent="0.35">
      <c r="E797" s="68"/>
    </row>
    <row r="798" spans="5:5" x14ac:dyDescent="0.35">
      <c r="E798" s="68"/>
    </row>
    <row r="799" spans="5:5" x14ac:dyDescent="0.35">
      <c r="E799" s="68"/>
    </row>
    <row r="800" spans="5:5" x14ac:dyDescent="0.35">
      <c r="E800" s="68"/>
    </row>
    <row r="801" spans="5:5" x14ac:dyDescent="0.35">
      <c r="E801" s="68"/>
    </row>
    <row r="802" spans="5:5" x14ac:dyDescent="0.35">
      <c r="E802" s="68"/>
    </row>
    <row r="803" spans="5:5" x14ac:dyDescent="0.35">
      <c r="E803" s="68"/>
    </row>
    <row r="804" spans="5:5" x14ac:dyDescent="0.35">
      <c r="E804" s="68"/>
    </row>
    <row r="805" spans="5:5" x14ac:dyDescent="0.35">
      <c r="E805" s="68"/>
    </row>
    <row r="806" spans="5:5" x14ac:dyDescent="0.35">
      <c r="E806" s="68"/>
    </row>
    <row r="807" spans="5:5" x14ac:dyDescent="0.35">
      <c r="E807" s="68"/>
    </row>
    <row r="808" spans="5:5" x14ac:dyDescent="0.35">
      <c r="E808" s="68"/>
    </row>
    <row r="809" spans="5:5" x14ac:dyDescent="0.35">
      <c r="E809" s="68"/>
    </row>
    <row r="810" spans="5:5" x14ac:dyDescent="0.35">
      <c r="E810" s="68"/>
    </row>
    <row r="811" spans="5:5" x14ac:dyDescent="0.35">
      <c r="E811" s="68"/>
    </row>
    <row r="812" spans="5:5" x14ac:dyDescent="0.35">
      <c r="E812" s="68"/>
    </row>
    <row r="813" spans="5:5" x14ac:dyDescent="0.35">
      <c r="E813" s="68"/>
    </row>
    <row r="814" spans="5:5" x14ac:dyDescent="0.35">
      <c r="E814" s="68"/>
    </row>
    <row r="815" spans="5:5" x14ac:dyDescent="0.35">
      <c r="E815" s="68"/>
    </row>
    <row r="816" spans="5:5" x14ac:dyDescent="0.35">
      <c r="E816" s="68"/>
    </row>
    <row r="817" spans="5:5" x14ac:dyDescent="0.35">
      <c r="E817" s="68"/>
    </row>
    <row r="818" spans="5:5" x14ac:dyDescent="0.35">
      <c r="E818" s="68"/>
    </row>
    <row r="819" spans="5:5" x14ac:dyDescent="0.35">
      <c r="E819" s="68"/>
    </row>
    <row r="820" spans="5:5" x14ac:dyDescent="0.35">
      <c r="E820" s="68"/>
    </row>
    <row r="821" spans="5:5" x14ac:dyDescent="0.35">
      <c r="E821" s="68"/>
    </row>
    <row r="822" spans="5:5" x14ac:dyDescent="0.35">
      <c r="E822" s="68"/>
    </row>
    <row r="823" spans="5:5" x14ac:dyDescent="0.35">
      <c r="E823" s="68"/>
    </row>
    <row r="824" spans="5:5" x14ac:dyDescent="0.35">
      <c r="E824" s="68"/>
    </row>
    <row r="825" spans="5:5" x14ac:dyDescent="0.35">
      <c r="E825" s="68"/>
    </row>
    <row r="826" spans="5:5" x14ac:dyDescent="0.35">
      <c r="E826" s="68"/>
    </row>
    <row r="827" spans="5:5" x14ac:dyDescent="0.35">
      <c r="E827" s="68"/>
    </row>
    <row r="828" spans="5:5" x14ac:dyDescent="0.35">
      <c r="E828" s="68"/>
    </row>
    <row r="829" spans="5:5" x14ac:dyDescent="0.35">
      <c r="E829" s="68"/>
    </row>
    <row r="830" spans="5:5" x14ac:dyDescent="0.35">
      <c r="E830" s="68"/>
    </row>
    <row r="831" spans="5:5" x14ac:dyDescent="0.35">
      <c r="E831" s="68"/>
    </row>
    <row r="832" spans="5:5" x14ac:dyDescent="0.35">
      <c r="E832" s="68"/>
    </row>
    <row r="833" spans="5:5" x14ac:dyDescent="0.35">
      <c r="E833" s="68"/>
    </row>
    <row r="834" spans="5:5" x14ac:dyDescent="0.35">
      <c r="E834" s="68"/>
    </row>
    <row r="835" spans="5:5" x14ac:dyDescent="0.35">
      <c r="E835" s="68"/>
    </row>
    <row r="836" spans="5:5" x14ac:dyDescent="0.35">
      <c r="E836" s="68"/>
    </row>
    <row r="837" spans="5:5" x14ac:dyDescent="0.35">
      <c r="E837" s="68"/>
    </row>
    <row r="838" spans="5:5" x14ac:dyDescent="0.35">
      <c r="E838" s="68"/>
    </row>
    <row r="839" spans="5:5" x14ac:dyDescent="0.35">
      <c r="E839" s="68"/>
    </row>
    <row r="840" spans="5:5" x14ac:dyDescent="0.35">
      <c r="E840" s="68"/>
    </row>
    <row r="841" spans="5:5" x14ac:dyDescent="0.35">
      <c r="E841" s="68"/>
    </row>
    <row r="842" spans="5:5" x14ac:dyDescent="0.35">
      <c r="E842" s="68"/>
    </row>
    <row r="843" spans="5:5" x14ac:dyDescent="0.35">
      <c r="E843" s="68"/>
    </row>
    <row r="844" spans="5:5" x14ac:dyDescent="0.35">
      <c r="E844" s="68"/>
    </row>
    <row r="845" spans="5:5" x14ac:dyDescent="0.35">
      <c r="E845" s="68"/>
    </row>
    <row r="846" spans="5:5" x14ac:dyDescent="0.35">
      <c r="E846" s="68"/>
    </row>
    <row r="847" spans="5:5" x14ac:dyDescent="0.35">
      <c r="E847" s="68"/>
    </row>
    <row r="848" spans="5:5" x14ac:dyDescent="0.35">
      <c r="E848" s="68"/>
    </row>
    <row r="849" spans="5:5" x14ac:dyDescent="0.35">
      <c r="E849" s="68"/>
    </row>
    <row r="850" spans="5:5" x14ac:dyDescent="0.35">
      <c r="E850" s="68"/>
    </row>
    <row r="851" spans="5:5" x14ac:dyDescent="0.35">
      <c r="E851" s="68"/>
    </row>
    <row r="852" spans="5:5" x14ac:dyDescent="0.35">
      <c r="E852" s="68"/>
    </row>
    <row r="853" spans="5:5" x14ac:dyDescent="0.35">
      <c r="E853" s="68"/>
    </row>
    <row r="854" spans="5:5" x14ac:dyDescent="0.35">
      <c r="E854" s="68"/>
    </row>
    <row r="855" spans="5:5" x14ac:dyDescent="0.35">
      <c r="E855" s="68"/>
    </row>
    <row r="856" spans="5:5" x14ac:dyDescent="0.35">
      <c r="E856" s="68"/>
    </row>
    <row r="857" spans="5:5" x14ac:dyDescent="0.35">
      <c r="E857" s="68"/>
    </row>
    <row r="858" spans="5:5" x14ac:dyDescent="0.35">
      <c r="E858" s="68"/>
    </row>
    <row r="859" spans="5:5" x14ac:dyDescent="0.35">
      <c r="E859" s="68"/>
    </row>
    <row r="860" spans="5:5" x14ac:dyDescent="0.35">
      <c r="E860" s="68"/>
    </row>
    <row r="861" spans="5:5" x14ac:dyDescent="0.35">
      <c r="E861" s="68"/>
    </row>
    <row r="862" spans="5:5" x14ac:dyDescent="0.35">
      <c r="E862" s="68"/>
    </row>
    <row r="863" spans="5:5" x14ac:dyDescent="0.35">
      <c r="E863" s="68"/>
    </row>
    <row r="864" spans="5:5" x14ac:dyDescent="0.35">
      <c r="E864" s="68"/>
    </row>
    <row r="865" spans="5:5" x14ac:dyDescent="0.35">
      <c r="E865" s="68"/>
    </row>
    <row r="866" spans="5:5" x14ac:dyDescent="0.35">
      <c r="E866" s="68"/>
    </row>
    <row r="867" spans="5:5" x14ac:dyDescent="0.35">
      <c r="E867" s="68"/>
    </row>
    <row r="868" spans="5:5" x14ac:dyDescent="0.35">
      <c r="E868" s="68"/>
    </row>
    <row r="869" spans="5:5" x14ac:dyDescent="0.35">
      <c r="E869" s="68"/>
    </row>
    <row r="870" spans="5:5" x14ac:dyDescent="0.35">
      <c r="E870" s="68"/>
    </row>
    <row r="871" spans="5:5" x14ac:dyDescent="0.35">
      <c r="E871" s="68"/>
    </row>
    <row r="872" spans="5:5" x14ac:dyDescent="0.35">
      <c r="E872" s="68"/>
    </row>
    <row r="873" spans="5:5" x14ac:dyDescent="0.35">
      <c r="E873" s="68"/>
    </row>
    <row r="874" spans="5:5" x14ac:dyDescent="0.35">
      <c r="E874" s="68"/>
    </row>
    <row r="875" spans="5:5" x14ac:dyDescent="0.35">
      <c r="E875" s="68"/>
    </row>
    <row r="876" spans="5:5" x14ac:dyDescent="0.35">
      <c r="E876" s="68"/>
    </row>
    <row r="877" spans="5:5" x14ac:dyDescent="0.35">
      <c r="E877" s="68"/>
    </row>
    <row r="878" spans="5:5" x14ac:dyDescent="0.35">
      <c r="E878" s="68"/>
    </row>
    <row r="879" spans="5:5" x14ac:dyDescent="0.35">
      <c r="E879" s="68"/>
    </row>
    <row r="880" spans="5:5" x14ac:dyDescent="0.35">
      <c r="E880" s="68"/>
    </row>
    <row r="881" spans="5:5" x14ac:dyDescent="0.35">
      <c r="E881" s="68"/>
    </row>
    <row r="882" spans="5:5" x14ac:dyDescent="0.35">
      <c r="E882" s="68"/>
    </row>
    <row r="883" spans="5:5" x14ac:dyDescent="0.35">
      <c r="E883" s="68"/>
    </row>
    <row r="884" spans="5:5" x14ac:dyDescent="0.35">
      <c r="E884" s="68"/>
    </row>
    <row r="885" spans="5:5" x14ac:dyDescent="0.35">
      <c r="E885" s="68"/>
    </row>
    <row r="886" spans="5:5" x14ac:dyDescent="0.35">
      <c r="E886" s="68"/>
    </row>
    <row r="887" spans="5:5" x14ac:dyDescent="0.35">
      <c r="E887" s="68"/>
    </row>
    <row r="888" spans="5:5" x14ac:dyDescent="0.35">
      <c r="E888" s="68"/>
    </row>
    <row r="889" spans="5:5" x14ac:dyDescent="0.35">
      <c r="E889" s="68"/>
    </row>
    <row r="890" spans="5:5" x14ac:dyDescent="0.35">
      <c r="E890" s="68"/>
    </row>
    <row r="891" spans="5:5" x14ac:dyDescent="0.35">
      <c r="E891" s="68"/>
    </row>
    <row r="892" spans="5:5" x14ac:dyDescent="0.35">
      <c r="E892" s="68"/>
    </row>
    <row r="893" spans="5:5" x14ac:dyDescent="0.35">
      <c r="E893" s="68"/>
    </row>
    <row r="894" spans="5:5" x14ac:dyDescent="0.35">
      <c r="E894" s="68"/>
    </row>
    <row r="895" spans="5:5" x14ac:dyDescent="0.35">
      <c r="E895" s="68"/>
    </row>
    <row r="896" spans="5:5" x14ac:dyDescent="0.35">
      <c r="E896" s="68"/>
    </row>
    <row r="897" spans="5:5" x14ac:dyDescent="0.35">
      <c r="E897" s="68"/>
    </row>
    <row r="898" spans="5:5" x14ac:dyDescent="0.35">
      <c r="E898" s="68"/>
    </row>
    <row r="899" spans="5:5" x14ac:dyDescent="0.35">
      <c r="E899" s="68"/>
    </row>
    <row r="900" spans="5:5" x14ac:dyDescent="0.35">
      <c r="E900" s="68"/>
    </row>
    <row r="901" spans="5:5" x14ac:dyDescent="0.35">
      <c r="E901" s="68"/>
    </row>
    <row r="902" spans="5:5" x14ac:dyDescent="0.35">
      <c r="E902" s="68"/>
    </row>
    <row r="903" spans="5:5" x14ac:dyDescent="0.35">
      <c r="E903" s="68"/>
    </row>
    <row r="904" spans="5:5" x14ac:dyDescent="0.35">
      <c r="E904" s="68"/>
    </row>
    <row r="905" spans="5:5" x14ac:dyDescent="0.35">
      <c r="E905" s="68"/>
    </row>
    <row r="906" spans="5:5" x14ac:dyDescent="0.35">
      <c r="E906" s="68"/>
    </row>
    <row r="907" spans="5:5" x14ac:dyDescent="0.35">
      <c r="E907" s="68"/>
    </row>
    <row r="908" spans="5:5" x14ac:dyDescent="0.35">
      <c r="E908" s="68"/>
    </row>
    <row r="909" spans="5:5" x14ac:dyDescent="0.35">
      <c r="E909" s="68"/>
    </row>
    <row r="910" spans="5:5" x14ac:dyDescent="0.35">
      <c r="E910" s="68"/>
    </row>
    <row r="911" spans="5:5" x14ac:dyDescent="0.35">
      <c r="E911" s="68"/>
    </row>
    <row r="912" spans="5:5" x14ac:dyDescent="0.35">
      <c r="E912" s="68"/>
    </row>
    <row r="913" spans="5:5" x14ac:dyDescent="0.35">
      <c r="E913" s="68"/>
    </row>
    <row r="914" spans="5:5" x14ac:dyDescent="0.35">
      <c r="E914" s="68"/>
    </row>
    <row r="915" spans="5:5" x14ac:dyDescent="0.35">
      <c r="E915" s="68"/>
    </row>
    <row r="916" spans="5:5" x14ac:dyDescent="0.35">
      <c r="E916" s="68"/>
    </row>
    <row r="917" spans="5:5" x14ac:dyDescent="0.35">
      <c r="E917" s="68"/>
    </row>
    <row r="918" spans="5:5" x14ac:dyDescent="0.35">
      <c r="E918" s="68"/>
    </row>
    <row r="919" spans="5:5" x14ac:dyDescent="0.35">
      <c r="E919" s="68"/>
    </row>
    <row r="920" spans="5:5" x14ac:dyDescent="0.35">
      <c r="E920" s="68"/>
    </row>
    <row r="921" spans="5:5" x14ac:dyDescent="0.35">
      <c r="E921" s="68"/>
    </row>
    <row r="922" spans="5:5" x14ac:dyDescent="0.35">
      <c r="E922" s="68"/>
    </row>
    <row r="923" spans="5:5" x14ac:dyDescent="0.35">
      <c r="E923" s="68"/>
    </row>
    <row r="924" spans="5:5" x14ac:dyDescent="0.35">
      <c r="E924" s="68"/>
    </row>
    <row r="925" spans="5:5" x14ac:dyDescent="0.35">
      <c r="E925" s="68"/>
    </row>
    <row r="926" spans="5:5" x14ac:dyDescent="0.35">
      <c r="E926" s="68"/>
    </row>
    <row r="927" spans="5:5" x14ac:dyDescent="0.35">
      <c r="E927" s="68"/>
    </row>
    <row r="928" spans="5:5" x14ac:dyDescent="0.35">
      <c r="E928" s="68"/>
    </row>
    <row r="929" spans="5:5" x14ac:dyDescent="0.35">
      <c r="E929" s="68"/>
    </row>
    <row r="930" spans="5:5" x14ac:dyDescent="0.35">
      <c r="E930" s="68"/>
    </row>
    <row r="931" spans="5:5" x14ac:dyDescent="0.35">
      <c r="E931" s="68"/>
    </row>
    <row r="932" spans="5:5" x14ac:dyDescent="0.35">
      <c r="E932" s="68"/>
    </row>
    <row r="933" spans="5:5" x14ac:dyDescent="0.35">
      <c r="E933" s="68"/>
    </row>
    <row r="934" spans="5:5" x14ac:dyDescent="0.35">
      <c r="E934" s="68"/>
    </row>
    <row r="935" spans="5:5" x14ac:dyDescent="0.35">
      <c r="E935" s="68"/>
    </row>
    <row r="936" spans="5:5" x14ac:dyDescent="0.35">
      <c r="E936" s="68"/>
    </row>
    <row r="937" spans="5:5" x14ac:dyDescent="0.35">
      <c r="E937" s="68"/>
    </row>
    <row r="938" spans="5:5" x14ac:dyDescent="0.35">
      <c r="E938" s="68"/>
    </row>
    <row r="939" spans="5:5" x14ac:dyDescent="0.35">
      <c r="E939" s="68"/>
    </row>
    <row r="940" spans="5:5" x14ac:dyDescent="0.35">
      <c r="E940" s="68"/>
    </row>
    <row r="941" spans="5:5" x14ac:dyDescent="0.35">
      <c r="E941" s="68"/>
    </row>
    <row r="942" spans="5:5" x14ac:dyDescent="0.35">
      <c r="E942" s="68"/>
    </row>
    <row r="943" spans="5:5" x14ac:dyDescent="0.35">
      <c r="E943" s="68"/>
    </row>
    <row r="944" spans="5:5" x14ac:dyDescent="0.35">
      <c r="E944" s="68"/>
    </row>
    <row r="945" spans="5:5" x14ac:dyDescent="0.35">
      <c r="E945" s="68"/>
    </row>
    <row r="946" spans="5:5" x14ac:dyDescent="0.35">
      <c r="E946" s="68"/>
    </row>
    <row r="947" spans="5:5" x14ac:dyDescent="0.35">
      <c r="E947" s="68"/>
    </row>
    <row r="948" spans="5:5" x14ac:dyDescent="0.35">
      <c r="E948" s="68"/>
    </row>
    <row r="949" spans="5:5" x14ac:dyDescent="0.35">
      <c r="E949" s="68"/>
    </row>
    <row r="950" spans="5:5" x14ac:dyDescent="0.35">
      <c r="E950" s="68"/>
    </row>
    <row r="951" spans="5:5" x14ac:dyDescent="0.35">
      <c r="E951" s="68"/>
    </row>
    <row r="952" spans="5:5" x14ac:dyDescent="0.35">
      <c r="E952" s="68"/>
    </row>
    <row r="953" spans="5:5" x14ac:dyDescent="0.35">
      <c r="E953" s="68"/>
    </row>
    <row r="954" spans="5:5" x14ac:dyDescent="0.35">
      <c r="E954" s="68"/>
    </row>
    <row r="955" spans="5:5" x14ac:dyDescent="0.35">
      <c r="E955" s="68"/>
    </row>
    <row r="956" spans="5:5" x14ac:dyDescent="0.35">
      <c r="E956" s="68"/>
    </row>
    <row r="957" spans="5:5" x14ac:dyDescent="0.35">
      <c r="E957" s="68"/>
    </row>
    <row r="958" spans="5:5" x14ac:dyDescent="0.35">
      <c r="E958" s="68"/>
    </row>
    <row r="959" spans="5:5" x14ac:dyDescent="0.35">
      <c r="E959" s="68"/>
    </row>
    <row r="960" spans="5:5" x14ac:dyDescent="0.35">
      <c r="E960" s="68"/>
    </row>
    <row r="961" spans="5:5" x14ac:dyDescent="0.35">
      <c r="E961" s="68"/>
    </row>
    <row r="962" spans="5:5" x14ac:dyDescent="0.35">
      <c r="E962" s="68"/>
    </row>
    <row r="963" spans="5:5" x14ac:dyDescent="0.35">
      <c r="E963" s="68"/>
    </row>
    <row r="964" spans="5:5" x14ac:dyDescent="0.35">
      <c r="E964" s="68"/>
    </row>
    <row r="965" spans="5:5" x14ac:dyDescent="0.35">
      <c r="E965" s="68"/>
    </row>
    <row r="966" spans="5:5" x14ac:dyDescent="0.35">
      <c r="E966" s="68"/>
    </row>
    <row r="967" spans="5:5" x14ac:dyDescent="0.35">
      <c r="E967" s="68"/>
    </row>
    <row r="968" spans="5:5" x14ac:dyDescent="0.35">
      <c r="E968" s="68"/>
    </row>
    <row r="969" spans="5:5" x14ac:dyDescent="0.35">
      <c r="E969" s="68"/>
    </row>
    <row r="970" spans="5:5" x14ac:dyDescent="0.35">
      <c r="E970" s="68"/>
    </row>
    <row r="971" spans="5:5" x14ac:dyDescent="0.35">
      <c r="E971" s="68"/>
    </row>
    <row r="972" spans="5:5" x14ac:dyDescent="0.35">
      <c r="E972" s="68"/>
    </row>
    <row r="973" spans="5:5" x14ac:dyDescent="0.35">
      <c r="E973" s="68"/>
    </row>
    <row r="974" spans="5:5" x14ac:dyDescent="0.35">
      <c r="E974" s="68"/>
    </row>
    <row r="975" spans="5:5" x14ac:dyDescent="0.35">
      <c r="E975" s="68"/>
    </row>
    <row r="976" spans="5:5" x14ac:dyDescent="0.35">
      <c r="E976" s="68"/>
    </row>
    <row r="977" spans="5:5" x14ac:dyDescent="0.35">
      <c r="E977" s="68"/>
    </row>
    <row r="978" spans="5:5" x14ac:dyDescent="0.35">
      <c r="E978" s="68"/>
    </row>
    <row r="979" spans="5:5" x14ac:dyDescent="0.35">
      <c r="E979" s="68"/>
    </row>
    <row r="980" spans="5:5" x14ac:dyDescent="0.35">
      <c r="E980" s="68"/>
    </row>
    <row r="981" spans="5:5" x14ac:dyDescent="0.35">
      <c r="E981" s="68"/>
    </row>
    <row r="982" spans="5:5" x14ac:dyDescent="0.35">
      <c r="E982" s="68"/>
    </row>
    <row r="983" spans="5:5" x14ac:dyDescent="0.35">
      <c r="E983" s="68"/>
    </row>
    <row r="984" spans="5:5" x14ac:dyDescent="0.35">
      <c r="E984" s="68"/>
    </row>
    <row r="985" spans="5:5" x14ac:dyDescent="0.35">
      <c r="E985" s="68"/>
    </row>
    <row r="986" spans="5:5" x14ac:dyDescent="0.35">
      <c r="E986" s="68"/>
    </row>
    <row r="987" spans="5:5" x14ac:dyDescent="0.35">
      <c r="E987" s="68"/>
    </row>
    <row r="988" spans="5:5" x14ac:dyDescent="0.35">
      <c r="E988" s="68"/>
    </row>
    <row r="989" spans="5:5" x14ac:dyDescent="0.35">
      <c r="E989" s="68"/>
    </row>
    <row r="990" spans="5:5" x14ac:dyDescent="0.35">
      <c r="E990" s="68"/>
    </row>
    <row r="991" spans="5:5" x14ac:dyDescent="0.35">
      <c r="E991" s="68"/>
    </row>
    <row r="992" spans="5:5" x14ac:dyDescent="0.35">
      <c r="E992" s="68"/>
    </row>
    <row r="993" spans="5:5" x14ac:dyDescent="0.35">
      <c r="E993" s="68"/>
    </row>
    <row r="994" spans="5:5" x14ac:dyDescent="0.35">
      <c r="E994" s="68"/>
    </row>
    <row r="995" spans="5:5" x14ac:dyDescent="0.35">
      <c r="E995" s="68"/>
    </row>
    <row r="996" spans="5:5" x14ac:dyDescent="0.35">
      <c r="E996" s="68"/>
    </row>
    <row r="997" spans="5:5" x14ac:dyDescent="0.35">
      <c r="E997" s="68"/>
    </row>
    <row r="998" spans="5:5" x14ac:dyDescent="0.35">
      <c r="E998" s="68"/>
    </row>
    <row r="999" spans="5:5" x14ac:dyDescent="0.35">
      <c r="E999" s="68"/>
    </row>
    <row r="1000" spans="5:5" x14ac:dyDescent="0.35">
      <c r="E1000" s="68"/>
    </row>
    <row r="1001" spans="5:5" x14ac:dyDescent="0.35">
      <c r="E1001" s="68"/>
    </row>
    <row r="1002" spans="5:5" x14ac:dyDescent="0.35">
      <c r="E1002" s="68"/>
    </row>
    <row r="1003" spans="5:5" x14ac:dyDescent="0.35">
      <c r="E1003" s="68"/>
    </row>
    <row r="1004" spans="5:5" x14ac:dyDescent="0.35">
      <c r="E1004" s="68"/>
    </row>
    <row r="1005" spans="5:5" x14ac:dyDescent="0.35">
      <c r="E1005" s="68"/>
    </row>
    <row r="1006" spans="5:5" x14ac:dyDescent="0.35">
      <c r="E1006" s="68"/>
    </row>
    <row r="1007" spans="5:5" x14ac:dyDescent="0.35">
      <c r="E1007" s="68"/>
    </row>
    <row r="1008" spans="5:5" x14ac:dyDescent="0.35">
      <c r="E1008" s="68"/>
    </row>
    <row r="1009" spans="5:5" x14ac:dyDescent="0.35">
      <c r="E1009" s="68"/>
    </row>
    <row r="1010" spans="5:5" x14ac:dyDescent="0.35">
      <c r="E1010" s="68"/>
    </row>
    <row r="1011" spans="5:5" x14ac:dyDescent="0.35">
      <c r="E1011" s="68"/>
    </row>
    <row r="1012" spans="5:5" x14ac:dyDescent="0.35">
      <c r="E1012" s="68"/>
    </row>
    <row r="1013" spans="5:5" x14ac:dyDescent="0.35">
      <c r="E1013" s="68"/>
    </row>
    <row r="1014" spans="5:5" x14ac:dyDescent="0.35">
      <c r="E1014" s="68"/>
    </row>
    <row r="1015" spans="5:5" x14ac:dyDescent="0.35">
      <c r="E1015" s="68"/>
    </row>
    <row r="1016" spans="5:5" x14ac:dyDescent="0.35">
      <c r="E1016" s="68"/>
    </row>
    <row r="1017" spans="5:5" x14ac:dyDescent="0.35">
      <c r="E1017" s="68"/>
    </row>
    <row r="1018" spans="5:5" x14ac:dyDescent="0.35">
      <c r="E1018" s="68"/>
    </row>
    <row r="1019" spans="5:5" x14ac:dyDescent="0.35">
      <c r="E1019" s="68"/>
    </row>
    <row r="1020" spans="5:5" x14ac:dyDescent="0.35">
      <c r="E1020" s="68"/>
    </row>
    <row r="1021" spans="5:5" x14ac:dyDescent="0.35">
      <c r="E1021" s="68"/>
    </row>
    <row r="1022" spans="5:5" x14ac:dyDescent="0.35">
      <c r="E1022" s="68"/>
    </row>
    <row r="1023" spans="5:5" x14ac:dyDescent="0.35">
      <c r="E1023" s="68"/>
    </row>
    <row r="1024" spans="5:5" x14ac:dyDescent="0.35">
      <c r="E1024" s="68"/>
    </row>
    <row r="1025" spans="5:5" x14ac:dyDescent="0.35">
      <c r="E1025" s="68"/>
    </row>
    <row r="1026" spans="5:5" x14ac:dyDescent="0.35">
      <c r="E1026" s="68"/>
    </row>
    <row r="1027" spans="5:5" x14ac:dyDescent="0.35">
      <c r="E1027" s="68"/>
    </row>
    <row r="1028" spans="5:5" x14ac:dyDescent="0.35">
      <c r="E1028" s="68"/>
    </row>
    <row r="1029" spans="5:5" x14ac:dyDescent="0.35">
      <c r="E1029" s="68"/>
    </row>
    <row r="1030" spans="5:5" x14ac:dyDescent="0.35">
      <c r="E1030" s="68"/>
    </row>
    <row r="1031" spans="5:5" x14ac:dyDescent="0.35">
      <c r="E1031" s="68"/>
    </row>
    <row r="1032" spans="5:5" x14ac:dyDescent="0.35">
      <c r="E1032" s="68"/>
    </row>
    <row r="1033" spans="5:5" x14ac:dyDescent="0.35">
      <c r="E1033" s="68"/>
    </row>
    <row r="1034" spans="5:5" x14ac:dyDescent="0.35">
      <c r="E1034" s="68"/>
    </row>
    <row r="1035" spans="5:5" x14ac:dyDescent="0.35">
      <c r="E1035" s="68"/>
    </row>
    <row r="1036" spans="5:5" x14ac:dyDescent="0.35">
      <c r="E1036" s="68"/>
    </row>
    <row r="1037" spans="5:5" x14ac:dyDescent="0.35">
      <c r="E1037" s="68"/>
    </row>
    <row r="1038" spans="5:5" x14ac:dyDescent="0.35">
      <c r="E1038" s="68"/>
    </row>
    <row r="1039" spans="5:5" x14ac:dyDescent="0.35">
      <c r="E1039" s="68"/>
    </row>
    <row r="1040" spans="5:5" x14ac:dyDescent="0.35">
      <c r="E1040" s="68"/>
    </row>
    <row r="1041" spans="5:5" x14ac:dyDescent="0.35">
      <c r="E1041" s="68"/>
    </row>
    <row r="1042" spans="5:5" x14ac:dyDescent="0.35">
      <c r="E1042" s="68"/>
    </row>
    <row r="1043" spans="5:5" x14ac:dyDescent="0.35">
      <c r="E1043" s="68"/>
    </row>
    <row r="1044" spans="5:5" x14ac:dyDescent="0.35">
      <c r="E1044" s="68"/>
    </row>
    <row r="1045" spans="5:5" x14ac:dyDescent="0.35">
      <c r="E1045" s="68"/>
    </row>
    <row r="1046" spans="5:5" x14ac:dyDescent="0.35">
      <c r="E1046" s="68"/>
    </row>
    <row r="1047" spans="5:5" x14ac:dyDescent="0.35">
      <c r="E1047" s="68"/>
    </row>
    <row r="1048" spans="5:5" x14ac:dyDescent="0.35">
      <c r="E1048" s="68"/>
    </row>
    <row r="1049" spans="5:5" x14ac:dyDescent="0.35">
      <c r="E1049" s="68"/>
    </row>
    <row r="1050" spans="5:5" x14ac:dyDescent="0.35">
      <c r="E1050" s="68"/>
    </row>
    <row r="1051" spans="5:5" x14ac:dyDescent="0.35">
      <c r="E1051" s="68"/>
    </row>
    <row r="1052" spans="5:5" x14ac:dyDescent="0.35">
      <c r="E1052" s="68"/>
    </row>
    <row r="1053" spans="5:5" x14ac:dyDescent="0.35">
      <c r="E1053" s="68"/>
    </row>
    <row r="1054" spans="5:5" x14ac:dyDescent="0.35">
      <c r="E1054" s="68"/>
    </row>
    <row r="1055" spans="5:5" x14ac:dyDescent="0.35">
      <c r="E1055" s="68"/>
    </row>
    <row r="1056" spans="5:5" x14ac:dyDescent="0.35">
      <c r="E1056" s="68"/>
    </row>
    <row r="1057" spans="5:5" x14ac:dyDescent="0.35">
      <c r="E1057" s="68"/>
    </row>
    <row r="1058" spans="5:5" x14ac:dyDescent="0.35">
      <c r="E1058" s="68"/>
    </row>
    <row r="1059" spans="5:5" x14ac:dyDescent="0.35">
      <c r="E1059" s="68"/>
    </row>
    <row r="1060" spans="5:5" x14ac:dyDescent="0.35">
      <c r="E1060" s="68"/>
    </row>
    <row r="1061" spans="5:5" x14ac:dyDescent="0.35">
      <c r="E1061" s="68"/>
    </row>
    <row r="1062" spans="5:5" x14ac:dyDescent="0.35">
      <c r="E1062" s="68"/>
    </row>
    <row r="1063" spans="5:5" x14ac:dyDescent="0.35">
      <c r="E1063" s="68"/>
    </row>
    <row r="1064" spans="5:5" x14ac:dyDescent="0.35">
      <c r="E1064" s="68"/>
    </row>
    <row r="1065" spans="5:5" x14ac:dyDescent="0.35">
      <c r="E1065" s="68"/>
    </row>
    <row r="1066" spans="5:5" x14ac:dyDescent="0.35">
      <c r="E1066" s="68"/>
    </row>
    <row r="1067" spans="5:5" x14ac:dyDescent="0.35">
      <c r="E1067" s="68"/>
    </row>
    <row r="1068" spans="5:5" x14ac:dyDescent="0.35">
      <c r="E1068" s="68"/>
    </row>
    <row r="1069" spans="5:5" x14ac:dyDescent="0.35">
      <c r="E1069" s="68"/>
    </row>
    <row r="1070" spans="5:5" x14ac:dyDescent="0.35">
      <c r="E1070" s="68"/>
    </row>
    <row r="1071" spans="5:5" x14ac:dyDescent="0.35">
      <c r="E1071" s="68"/>
    </row>
    <row r="1072" spans="5:5" x14ac:dyDescent="0.35">
      <c r="E1072" s="68"/>
    </row>
    <row r="1073" spans="5:5" x14ac:dyDescent="0.35">
      <c r="E1073" s="68"/>
    </row>
    <row r="1074" spans="5:5" x14ac:dyDescent="0.35">
      <c r="E1074" s="68"/>
    </row>
    <row r="1075" spans="5:5" x14ac:dyDescent="0.35">
      <c r="E1075" s="68"/>
    </row>
    <row r="1076" spans="5:5" x14ac:dyDescent="0.35">
      <c r="E1076" s="68"/>
    </row>
    <row r="1077" spans="5:5" x14ac:dyDescent="0.35">
      <c r="E1077" s="68"/>
    </row>
    <row r="1078" spans="5:5" x14ac:dyDescent="0.35">
      <c r="E1078" s="68"/>
    </row>
    <row r="1079" spans="5:5" x14ac:dyDescent="0.35">
      <c r="E1079" s="68"/>
    </row>
    <row r="1080" spans="5:5" x14ac:dyDescent="0.35">
      <c r="E1080" s="68"/>
    </row>
    <row r="1081" spans="5:5" x14ac:dyDescent="0.35">
      <c r="E1081" s="68"/>
    </row>
    <row r="1082" spans="5:5" x14ac:dyDescent="0.35">
      <c r="E1082" s="68"/>
    </row>
    <row r="1083" spans="5:5" x14ac:dyDescent="0.35">
      <c r="E1083" s="68"/>
    </row>
    <row r="1084" spans="5:5" x14ac:dyDescent="0.35">
      <c r="E1084" s="68"/>
    </row>
    <row r="1085" spans="5:5" x14ac:dyDescent="0.35">
      <c r="E1085" s="68"/>
    </row>
    <row r="1086" spans="5:5" x14ac:dyDescent="0.35">
      <c r="E1086" s="68"/>
    </row>
    <row r="1087" spans="5:5" x14ac:dyDescent="0.35">
      <c r="E1087" s="68"/>
    </row>
    <row r="1088" spans="5:5" x14ac:dyDescent="0.35">
      <c r="E1088" s="68"/>
    </row>
    <row r="1089" spans="5:5" x14ac:dyDescent="0.35">
      <c r="E1089" s="68"/>
    </row>
    <row r="1090" spans="5:5" x14ac:dyDescent="0.35">
      <c r="E1090" s="68"/>
    </row>
    <row r="1091" spans="5:5" x14ac:dyDescent="0.35">
      <c r="E1091" s="68"/>
    </row>
    <row r="1092" spans="5:5" x14ac:dyDescent="0.35">
      <c r="E1092" s="68"/>
    </row>
    <row r="1093" spans="5:5" x14ac:dyDescent="0.35">
      <c r="E1093" s="68"/>
    </row>
    <row r="1094" spans="5:5" x14ac:dyDescent="0.35">
      <c r="E1094" s="68"/>
    </row>
    <row r="1095" spans="5:5" x14ac:dyDescent="0.35">
      <c r="E1095" s="68"/>
    </row>
    <row r="1096" spans="5:5" x14ac:dyDescent="0.35">
      <c r="E1096" s="68"/>
    </row>
    <row r="1097" spans="5:5" x14ac:dyDescent="0.35">
      <c r="E1097" s="68"/>
    </row>
    <row r="1098" spans="5:5" x14ac:dyDescent="0.35">
      <c r="E1098" s="68"/>
    </row>
    <row r="1099" spans="5:5" x14ac:dyDescent="0.35">
      <c r="E1099" s="68"/>
    </row>
    <row r="1100" spans="5:5" x14ac:dyDescent="0.35">
      <c r="E1100" s="68"/>
    </row>
    <row r="1101" spans="5:5" x14ac:dyDescent="0.35">
      <c r="E1101" s="68"/>
    </row>
    <row r="1102" spans="5:5" x14ac:dyDescent="0.35">
      <c r="E1102" s="68"/>
    </row>
    <row r="1103" spans="5:5" x14ac:dyDescent="0.35">
      <c r="E1103" s="68"/>
    </row>
    <row r="1104" spans="5:5" x14ac:dyDescent="0.35">
      <c r="E1104" s="68"/>
    </row>
    <row r="1105" spans="5:5" x14ac:dyDescent="0.35">
      <c r="E1105" s="68"/>
    </row>
    <row r="1106" spans="5:5" x14ac:dyDescent="0.35">
      <c r="E1106" s="68"/>
    </row>
    <row r="1107" spans="5:5" x14ac:dyDescent="0.35">
      <c r="E1107" s="68"/>
    </row>
    <row r="1108" spans="5:5" x14ac:dyDescent="0.35">
      <c r="E1108" s="68"/>
    </row>
    <row r="1109" spans="5:5" x14ac:dyDescent="0.35">
      <c r="E1109" s="68"/>
    </row>
    <row r="1110" spans="5:5" x14ac:dyDescent="0.35">
      <c r="E1110" s="68"/>
    </row>
    <row r="1111" spans="5:5" x14ac:dyDescent="0.35">
      <c r="E1111" s="68"/>
    </row>
    <row r="1112" spans="5:5" x14ac:dyDescent="0.35">
      <c r="E1112" s="68"/>
    </row>
    <row r="1113" spans="5:5" x14ac:dyDescent="0.35">
      <c r="E1113" s="68"/>
    </row>
    <row r="1114" spans="5:5" x14ac:dyDescent="0.35">
      <c r="E1114" s="68"/>
    </row>
    <row r="1115" spans="5:5" x14ac:dyDescent="0.35">
      <c r="E1115" s="68"/>
    </row>
    <row r="1116" spans="5:5" x14ac:dyDescent="0.35">
      <c r="E1116" s="68"/>
    </row>
    <row r="1117" spans="5:5" x14ac:dyDescent="0.35">
      <c r="E1117" s="68"/>
    </row>
    <row r="1118" spans="5:5" x14ac:dyDescent="0.35">
      <c r="E1118" s="68"/>
    </row>
    <row r="1119" spans="5:5" x14ac:dyDescent="0.35">
      <c r="E1119" s="68"/>
    </row>
    <row r="1120" spans="5:5" x14ac:dyDescent="0.35">
      <c r="E1120" s="68"/>
    </row>
    <row r="1121" spans="5:5" x14ac:dyDescent="0.35">
      <c r="E1121" s="68"/>
    </row>
    <row r="1122" spans="5:5" x14ac:dyDescent="0.35">
      <c r="E1122" s="68"/>
    </row>
    <row r="1123" spans="5:5" x14ac:dyDescent="0.35">
      <c r="E1123" s="68"/>
    </row>
    <row r="1124" spans="5:5" x14ac:dyDescent="0.35">
      <c r="E1124" s="68"/>
    </row>
    <row r="1125" spans="5:5" x14ac:dyDescent="0.35">
      <c r="E1125" s="68"/>
    </row>
    <row r="1126" spans="5:5" x14ac:dyDescent="0.35">
      <c r="E1126" s="68"/>
    </row>
    <row r="1127" spans="5:5" x14ac:dyDescent="0.35">
      <c r="E1127" s="68"/>
    </row>
    <row r="1128" spans="5:5" x14ac:dyDescent="0.35">
      <c r="E1128" s="68"/>
    </row>
    <row r="1129" spans="5:5" x14ac:dyDescent="0.35">
      <c r="E1129" s="68"/>
    </row>
    <row r="1130" spans="5:5" x14ac:dyDescent="0.35">
      <c r="E1130" s="68"/>
    </row>
    <row r="1131" spans="5:5" x14ac:dyDescent="0.35">
      <c r="E1131" s="68"/>
    </row>
    <row r="1132" spans="5:5" x14ac:dyDescent="0.35">
      <c r="E1132" s="68"/>
    </row>
    <row r="1133" spans="5:5" x14ac:dyDescent="0.35">
      <c r="E1133" s="68"/>
    </row>
    <row r="1134" spans="5:5" x14ac:dyDescent="0.35">
      <c r="E1134" s="68"/>
    </row>
    <row r="1135" spans="5:5" x14ac:dyDescent="0.35">
      <c r="E1135" s="68"/>
    </row>
    <row r="1136" spans="5:5" x14ac:dyDescent="0.35">
      <c r="E1136" s="68"/>
    </row>
    <row r="1137" spans="5:5" x14ac:dyDescent="0.35">
      <c r="E1137" s="68"/>
    </row>
    <row r="1138" spans="5:5" x14ac:dyDescent="0.35">
      <c r="E1138" s="68"/>
    </row>
    <row r="1139" spans="5:5" x14ac:dyDescent="0.35">
      <c r="E1139" s="68"/>
    </row>
    <row r="1140" spans="5:5" x14ac:dyDescent="0.35">
      <c r="E1140" s="68"/>
    </row>
    <row r="1141" spans="5:5" x14ac:dyDescent="0.35">
      <c r="E1141" s="68"/>
    </row>
    <row r="1142" spans="5:5" x14ac:dyDescent="0.35">
      <c r="E1142" s="68"/>
    </row>
    <row r="1143" spans="5:5" x14ac:dyDescent="0.35">
      <c r="E1143" s="68"/>
    </row>
    <row r="1144" spans="5:5" x14ac:dyDescent="0.35">
      <c r="E1144" s="68"/>
    </row>
    <row r="1145" spans="5:5" x14ac:dyDescent="0.35">
      <c r="E1145" s="68"/>
    </row>
    <row r="1146" spans="5:5" x14ac:dyDescent="0.35">
      <c r="E1146" s="68"/>
    </row>
    <row r="1147" spans="5:5" x14ac:dyDescent="0.35">
      <c r="E1147" s="68"/>
    </row>
    <row r="1148" spans="5:5" x14ac:dyDescent="0.35">
      <c r="E1148" s="68"/>
    </row>
    <row r="1149" spans="5:5" x14ac:dyDescent="0.35">
      <c r="E1149" s="68"/>
    </row>
    <row r="1150" spans="5:5" x14ac:dyDescent="0.35">
      <c r="E1150" s="68"/>
    </row>
    <row r="1151" spans="5:5" x14ac:dyDescent="0.35">
      <c r="E1151" s="68"/>
    </row>
    <row r="1152" spans="5:5" x14ac:dyDescent="0.35">
      <c r="E1152" s="68"/>
    </row>
    <row r="1153" spans="5:5" x14ac:dyDescent="0.35">
      <c r="E1153" s="68"/>
    </row>
    <row r="1154" spans="5:5" x14ac:dyDescent="0.35">
      <c r="E1154" s="68"/>
    </row>
    <row r="1155" spans="5:5" x14ac:dyDescent="0.35">
      <c r="E1155" s="68"/>
    </row>
    <row r="1156" spans="5:5" x14ac:dyDescent="0.35">
      <c r="E1156" s="68"/>
    </row>
    <row r="1157" spans="5:5" x14ac:dyDescent="0.35">
      <c r="E1157" s="68"/>
    </row>
    <row r="1158" spans="5:5" x14ac:dyDescent="0.35">
      <c r="E1158" s="68"/>
    </row>
    <row r="1159" spans="5:5" x14ac:dyDescent="0.35">
      <c r="E1159" s="68"/>
    </row>
    <row r="1160" spans="5:5" x14ac:dyDescent="0.35">
      <c r="E1160" s="68"/>
    </row>
    <row r="1161" spans="5:5" x14ac:dyDescent="0.35">
      <c r="E1161" s="68"/>
    </row>
    <row r="1162" spans="5:5" x14ac:dyDescent="0.35">
      <c r="E1162" s="68"/>
    </row>
    <row r="1163" spans="5:5" x14ac:dyDescent="0.35">
      <c r="E1163" s="68"/>
    </row>
    <row r="1164" spans="5:5" x14ac:dyDescent="0.35">
      <c r="E1164" s="68"/>
    </row>
    <row r="1165" spans="5:5" x14ac:dyDescent="0.35">
      <c r="E1165" s="68"/>
    </row>
    <row r="1166" spans="5:5" x14ac:dyDescent="0.35">
      <c r="E1166" s="68"/>
    </row>
    <row r="1167" spans="5:5" x14ac:dyDescent="0.35">
      <c r="E1167" s="68"/>
    </row>
    <row r="1168" spans="5:5" x14ac:dyDescent="0.35">
      <c r="E1168" s="68"/>
    </row>
    <row r="1169" spans="5:5" x14ac:dyDescent="0.35">
      <c r="E1169" s="68"/>
    </row>
    <row r="1170" spans="5:5" x14ac:dyDescent="0.35">
      <c r="E1170" s="68"/>
    </row>
    <row r="1171" spans="5:5" x14ac:dyDescent="0.35">
      <c r="E1171" s="68"/>
    </row>
    <row r="1172" spans="5:5" x14ac:dyDescent="0.35">
      <c r="E1172" s="68"/>
    </row>
    <row r="1173" spans="5:5" x14ac:dyDescent="0.35">
      <c r="E1173" s="68"/>
    </row>
    <row r="1174" spans="5:5" x14ac:dyDescent="0.35">
      <c r="E1174" s="68"/>
    </row>
    <row r="1175" spans="5:5" x14ac:dyDescent="0.35">
      <c r="E1175" s="68"/>
    </row>
    <row r="1176" spans="5:5" x14ac:dyDescent="0.35">
      <c r="E1176" s="68"/>
    </row>
    <row r="1177" spans="5:5" x14ac:dyDescent="0.35">
      <c r="E1177" s="68"/>
    </row>
    <row r="1178" spans="5:5" x14ac:dyDescent="0.35">
      <c r="E1178" s="68"/>
    </row>
    <row r="1179" spans="5:5" x14ac:dyDescent="0.35">
      <c r="E1179" s="68"/>
    </row>
    <row r="1180" spans="5:5" x14ac:dyDescent="0.35">
      <c r="E1180" s="68"/>
    </row>
    <row r="1181" spans="5:5" x14ac:dyDescent="0.35">
      <c r="E1181" s="68"/>
    </row>
    <row r="1182" spans="5:5" x14ac:dyDescent="0.35">
      <c r="E1182" s="68"/>
    </row>
    <row r="1183" spans="5:5" x14ac:dyDescent="0.35">
      <c r="E1183" s="68"/>
    </row>
    <row r="1184" spans="5:5" x14ac:dyDescent="0.35">
      <c r="E1184" s="68"/>
    </row>
    <row r="1185" spans="5:5" x14ac:dyDescent="0.35">
      <c r="E1185" s="68"/>
    </row>
    <row r="1186" spans="5:5" x14ac:dyDescent="0.35">
      <c r="E1186" s="68"/>
    </row>
    <row r="1187" spans="5:5" x14ac:dyDescent="0.35">
      <c r="E1187" s="68"/>
    </row>
    <row r="1188" spans="5:5" x14ac:dyDescent="0.35">
      <c r="E1188" s="68"/>
    </row>
    <row r="1189" spans="5:5" x14ac:dyDescent="0.35">
      <c r="E1189" s="68"/>
    </row>
    <row r="1190" spans="5:5" x14ac:dyDescent="0.35">
      <c r="E1190" s="68"/>
    </row>
    <row r="1191" spans="5:5" x14ac:dyDescent="0.35">
      <c r="E1191" s="68"/>
    </row>
    <row r="1192" spans="5:5" x14ac:dyDescent="0.35">
      <c r="E1192" s="68"/>
    </row>
    <row r="1193" spans="5:5" x14ac:dyDescent="0.35">
      <c r="E1193" s="68"/>
    </row>
    <row r="1194" spans="5:5" x14ac:dyDescent="0.35">
      <c r="E1194" s="68"/>
    </row>
    <row r="1195" spans="5:5" x14ac:dyDescent="0.35">
      <c r="E1195" s="68"/>
    </row>
    <row r="1196" spans="5:5" x14ac:dyDescent="0.35">
      <c r="E1196" s="68"/>
    </row>
    <row r="1197" spans="5:5" x14ac:dyDescent="0.35">
      <c r="E1197" s="68"/>
    </row>
    <row r="1198" spans="5:5" x14ac:dyDescent="0.35">
      <c r="E1198" s="68"/>
    </row>
    <row r="1199" spans="5:5" x14ac:dyDescent="0.35">
      <c r="E1199" s="68"/>
    </row>
    <row r="1200" spans="5:5" x14ac:dyDescent="0.35">
      <c r="E1200" s="68"/>
    </row>
    <row r="1201" spans="5:5" x14ac:dyDescent="0.35">
      <c r="E1201" s="68"/>
    </row>
    <row r="1202" spans="5:5" x14ac:dyDescent="0.35">
      <c r="E1202" s="68"/>
    </row>
    <row r="1203" spans="5:5" x14ac:dyDescent="0.35">
      <c r="E1203" s="68"/>
    </row>
    <row r="1204" spans="5:5" x14ac:dyDescent="0.35">
      <c r="E1204" s="68"/>
    </row>
    <row r="1205" spans="5:5" x14ac:dyDescent="0.35">
      <c r="E1205" s="68"/>
    </row>
    <row r="1206" spans="5:5" x14ac:dyDescent="0.35">
      <c r="E1206" s="68"/>
    </row>
    <row r="1207" spans="5:5" x14ac:dyDescent="0.35">
      <c r="E1207" s="68"/>
    </row>
    <row r="1208" spans="5:5" x14ac:dyDescent="0.35">
      <c r="E1208" s="68"/>
    </row>
    <row r="1209" spans="5:5" x14ac:dyDescent="0.35">
      <c r="E1209" s="68"/>
    </row>
    <row r="1210" spans="5:5" x14ac:dyDescent="0.35">
      <c r="E1210" s="68"/>
    </row>
    <row r="1211" spans="5:5" x14ac:dyDescent="0.35">
      <c r="E1211" s="68"/>
    </row>
    <row r="1212" spans="5:5" x14ac:dyDescent="0.35">
      <c r="E1212" s="68"/>
    </row>
    <row r="1213" spans="5:5" x14ac:dyDescent="0.35">
      <c r="E1213" s="68"/>
    </row>
    <row r="1214" spans="5:5" x14ac:dyDescent="0.35">
      <c r="E1214" s="68"/>
    </row>
    <row r="1215" spans="5:5" x14ac:dyDescent="0.35">
      <c r="E1215" s="68"/>
    </row>
    <row r="1216" spans="5:5" x14ac:dyDescent="0.35">
      <c r="E1216" s="68"/>
    </row>
    <row r="1217" spans="5:5" x14ac:dyDescent="0.35">
      <c r="E1217" s="68"/>
    </row>
    <row r="1218" spans="5:5" x14ac:dyDescent="0.35">
      <c r="E1218" s="68"/>
    </row>
    <row r="1219" spans="5:5" x14ac:dyDescent="0.35">
      <c r="E1219" s="68"/>
    </row>
    <row r="1220" spans="5:5" x14ac:dyDescent="0.35">
      <c r="E1220" s="68"/>
    </row>
    <row r="1221" spans="5:5" x14ac:dyDescent="0.35">
      <c r="E1221" s="68"/>
    </row>
    <row r="1222" spans="5:5" x14ac:dyDescent="0.35">
      <c r="E1222" s="68"/>
    </row>
    <row r="1223" spans="5:5" x14ac:dyDescent="0.35">
      <c r="E1223" s="68"/>
    </row>
    <row r="1224" spans="5:5" x14ac:dyDescent="0.35">
      <c r="E1224" s="68"/>
    </row>
    <row r="1225" spans="5:5" x14ac:dyDescent="0.35">
      <c r="E1225" s="68"/>
    </row>
    <row r="1226" spans="5:5" x14ac:dyDescent="0.35">
      <c r="E1226" s="68"/>
    </row>
    <row r="1227" spans="5:5" x14ac:dyDescent="0.35">
      <c r="E1227" s="68"/>
    </row>
    <row r="1228" spans="5:5" x14ac:dyDescent="0.35">
      <c r="E1228" s="68"/>
    </row>
    <row r="1229" spans="5:5" x14ac:dyDescent="0.35">
      <c r="E1229" s="68"/>
    </row>
    <row r="1230" spans="5:5" x14ac:dyDescent="0.35">
      <c r="E1230" s="68"/>
    </row>
    <row r="1231" spans="5:5" x14ac:dyDescent="0.35">
      <c r="E1231" s="68"/>
    </row>
    <row r="1232" spans="5:5" x14ac:dyDescent="0.35">
      <c r="E1232" s="68"/>
    </row>
    <row r="1233" spans="5:5" x14ac:dyDescent="0.35">
      <c r="E1233" s="68"/>
    </row>
    <row r="1234" spans="5:5" x14ac:dyDescent="0.35">
      <c r="E1234" s="68"/>
    </row>
    <row r="1235" spans="5:5" x14ac:dyDescent="0.35">
      <c r="E1235" s="68"/>
    </row>
    <row r="1236" spans="5:5" x14ac:dyDescent="0.35">
      <c r="E1236" s="68"/>
    </row>
    <row r="1237" spans="5:5" x14ac:dyDescent="0.35">
      <c r="E1237" s="68"/>
    </row>
    <row r="1238" spans="5:5" x14ac:dyDescent="0.35">
      <c r="E1238" s="68"/>
    </row>
    <row r="1239" spans="5:5" x14ac:dyDescent="0.35">
      <c r="E1239" s="68"/>
    </row>
    <row r="1240" spans="5:5" x14ac:dyDescent="0.35">
      <c r="E1240" s="68"/>
    </row>
    <row r="1241" spans="5:5" x14ac:dyDescent="0.35">
      <c r="E1241" s="68"/>
    </row>
    <row r="1242" spans="5:5" x14ac:dyDescent="0.35">
      <c r="E1242" s="68"/>
    </row>
    <row r="1243" spans="5:5" x14ac:dyDescent="0.35">
      <c r="E1243" s="68"/>
    </row>
    <row r="1244" spans="5:5" x14ac:dyDescent="0.35">
      <c r="E1244" s="68"/>
    </row>
    <row r="1245" spans="5:5" x14ac:dyDescent="0.35">
      <c r="E1245" s="68"/>
    </row>
    <row r="1246" spans="5:5" x14ac:dyDescent="0.35">
      <c r="E1246" s="68"/>
    </row>
    <row r="1247" spans="5:5" x14ac:dyDescent="0.35">
      <c r="E1247" s="68"/>
    </row>
    <row r="1248" spans="5:5" x14ac:dyDescent="0.35">
      <c r="E1248" s="68"/>
    </row>
    <row r="1249" spans="5:5" x14ac:dyDescent="0.35">
      <c r="E1249" s="68"/>
    </row>
    <row r="1250" spans="5:5" x14ac:dyDescent="0.35">
      <c r="E1250" s="68"/>
    </row>
    <row r="1251" spans="5:5" x14ac:dyDescent="0.35">
      <c r="E1251" s="68"/>
    </row>
    <row r="1252" spans="5:5" x14ac:dyDescent="0.35">
      <c r="E1252" s="68"/>
    </row>
    <row r="1253" spans="5:5" x14ac:dyDescent="0.35">
      <c r="E1253" s="68"/>
    </row>
    <row r="1254" spans="5:5" x14ac:dyDescent="0.35">
      <c r="E1254" s="68"/>
    </row>
    <row r="1255" spans="5:5" x14ac:dyDescent="0.35">
      <c r="E1255" s="68"/>
    </row>
    <row r="1256" spans="5:5" x14ac:dyDescent="0.35">
      <c r="E1256" s="68"/>
    </row>
    <row r="1257" spans="5:5" x14ac:dyDescent="0.35">
      <c r="E1257" s="68"/>
    </row>
    <row r="1258" spans="5:5" x14ac:dyDescent="0.35">
      <c r="E1258" s="68"/>
    </row>
    <row r="1259" spans="5:5" x14ac:dyDescent="0.35">
      <c r="E1259" s="68"/>
    </row>
    <row r="1260" spans="5:5" x14ac:dyDescent="0.35">
      <c r="E1260" s="68"/>
    </row>
    <row r="1261" spans="5:5" x14ac:dyDescent="0.35">
      <c r="E1261" s="68"/>
    </row>
    <row r="1262" spans="5:5" x14ac:dyDescent="0.35">
      <c r="E1262" s="68"/>
    </row>
    <row r="1263" spans="5:5" x14ac:dyDescent="0.35">
      <c r="E1263" s="68"/>
    </row>
    <row r="1264" spans="5:5" x14ac:dyDescent="0.35">
      <c r="E1264" s="68"/>
    </row>
    <row r="1265" spans="5:5" x14ac:dyDescent="0.35">
      <c r="E1265" s="68"/>
    </row>
    <row r="1266" spans="5:5" x14ac:dyDescent="0.35">
      <c r="E1266" s="68"/>
    </row>
    <row r="1267" spans="5:5" x14ac:dyDescent="0.35">
      <c r="E1267" s="68"/>
    </row>
    <row r="1268" spans="5:5" x14ac:dyDescent="0.35">
      <c r="E1268" s="68"/>
    </row>
    <row r="1269" spans="5:5" x14ac:dyDescent="0.35">
      <c r="E1269" s="68"/>
    </row>
    <row r="1270" spans="5:5" x14ac:dyDescent="0.35">
      <c r="E1270" s="68"/>
    </row>
    <row r="1271" spans="5:5" x14ac:dyDescent="0.35">
      <c r="E1271" s="68"/>
    </row>
    <row r="1272" spans="5:5" x14ac:dyDescent="0.35">
      <c r="E1272" s="68"/>
    </row>
    <row r="1273" spans="5:5" x14ac:dyDescent="0.35">
      <c r="E1273" s="68"/>
    </row>
    <row r="1274" spans="5:5" x14ac:dyDescent="0.35">
      <c r="E1274" s="68"/>
    </row>
    <row r="1275" spans="5:5" x14ac:dyDescent="0.35">
      <c r="E1275" s="68"/>
    </row>
    <row r="1276" spans="5:5" x14ac:dyDescent="0.35">
      <c r="E1276" s="68"/>
    </row>
    <row r="1277" spans="5:5" x14ac:dyDescent="0.35">
      <c r="E1277" s="68"/>
    </row>
    <row r="1278" spans="5:5" x14ac:dyDescent="0.35">
      <c r="E1278" s="68"/>
    </row>
    <row r="1279" spans="5:5" x14ac:dyDescent="0.35">
      <c r="E1279" s="68"/>
    </row>
    <row r="1280" spans="5:5" x14ac:dyDescent="0.35">
      <c r="E1280" s="68"/>
    </row>
    <row r="1281" spans="5:5" x14ac:dyDescent="0.35">
      <c r="E1281" s="68"/>
    </row>
    <row r="1282" spans="5:5" x14ac:dyDescent="0.35">
      <c r="E1282" s="68"/>
    </row>
    <row r="1283" spans="5:5" x14ac:dyDescent="0.35">
      <c r="E1283" s="68"/>
    </row>
    <row r="1284" spans="5:5" x14ac:dyDescent="0.35">
      <c r="E1284" s="68"/>
    </row>
    <row r="1285" spans="5:5" x14ac:dyDescent="0.35">
      <c r="E1285" s="68"/>
    </row>
    <row r="1286" spans="5:5" x14ac:dyDescent="0.35">
      <c r="E1286" s="68"/>
    </row>
    <row r="1287" spans="5:5" x14ac:dyDescent="0.35">
      <c r="E1287" s="68"/>
    </row>
    <row r="1288" spans="5:5" x14ac:dyDescent="0.35">
      <c r="E1288" s="68"/>
    </row>
    <row r="1289" spans="5:5" x14ac:dyDescent="0.35">
      <c r="E1289" s="68"/>
    </row>
    <row r="1290" spans="5:5" x14ac:dyDescent="0.35">
      <c r="E1290" s="68"/>
    </row>
    <row r="1291" spans="5:5" x14ac:dyDescent="0.35">
      <c r="E1291" s="68"/>
    </row>
    <row r="1292" spans="5:5" x14ac:dyDescent="0.35">
      <c r="E1292" s="68"/>
    </row>
    <row r="1293" spans="5:5" x14ac:dyDescent="0.35">
      <c r="E1293" s="68"/>
    </row>
    <row r="1294" spans="5:5" x14ac:dyDescent="0.35">
      <c r="E1294" s="68"/>
    </row>
    <row r="1295" spans="5:5" x14ac:dyDescent="0.35">
      <c r="E1295" s="68"/>
    </row>
    <row r="1296" spans="5:5" x14ac:dyDescent="0.35">
      <c r="E1296" s="68"/>
    </row>
    <row r="1297" spans="5:5" x14ac:dyDescent="0.35">
      <c r="E1297" s="68"/>
    </row>
    <row r="1298" spans="5:5" x14ac:dyDescent="0.35">
      <c r="E1298" s="68"/>
    </row>
    <row r="1299" spans="5:5" x14ac:dyDescent="0.35">
      <c r="E1299" s="68"/>
    </row>
    <row r="1300" spans="5:5" x14ac:dyDescent="0.35">
      <c r="E1300" s="68"/>
    </row>
    <row r="1301" spans="5:5" x14ac:dyDescent="0.35">
      <c r="E1301" s="68"/>
    </row>
    <row r="1302" spans="5:5" x14ac:dyDescent="0.35">
      <c r="E1302" s="68"/>
    </row>
    <row r="1303" spans="5:5" x14ac:dyDescent="0.35">
      <c r="E1303" s="68"/>
    </row>
    <row r="1304" spans="5:5" x14ac:dyDescent="0.35">
      <c r="E1304" s="68"/>
    </row>
    <row r="1305" spans="5:5" x14ac:dyDescent="0.35">
      <c r="E1305" s="68"/>
    </row>
    <row r="1306" spans="5:5" x14ac:dyDescent="0.35">
      <c r="E1306" s="68"/>
    </row>
    <row r="1307" spans="5:5" x14ac:dyDescent="0.35">
      <c r="E1307" s="68"/>
    </row>
    <row r="1308" spans="5:5" x14ac:dyDescent="0.35">
      <c r="E1308" s="68"/>
    </row>
    <row r="1309" spans="5:5" x14ac:dyDescent="0.35">
      <c r="E1309" s="68"/>
    </row>
    <row r="1310" spans="5:5" x14ac:dyDescent="0.35">
      <c r="E1310" s="68"/>
    </row>
    <row r="1311" spans="5:5" x14ac:dyDescent="0.35">
      <c r="E1311" s="68"/>
    </row>
    <row r="1312" spans="5:5" x14ac:dyDescent="0.35">
      <c r="E1312" s="68"/>
    </row>
    <row r="1313" spans="5:5" x14ac:dyDescent="0.35">
      <c r="E1313" s="68"/>
    </row>
    <row r="1314" spans="5:5" x14ac:dyDescent="0.35">
      <c r="E1314" s="68"/>
    </row>
    <row r="1315" spans="5:5" x14ac:dyDescent="0.35">
      <c r="E1315" s="68"/>
    </row>
    <row r="1316" spans="5:5" x14ac:dyDescent="0.35">
      <c r="E1316" s="68"/>
    </row>
    <row r="1317" spans="5:5" x14ac:dyDescent="0.35">
      <c r="E1317" s="68"/>
    </row>
    <row r="1318" spans="5:5" x14ac:dyDescent="0.35">
      <c r="E1318" s="68"/>
    </row>
    <row r="1319" spans="5:5" x14ac:dyDescent="0.35">
      <c r="E1319" s="68"/>
    </row>
    <row r="1320" spans="5:5" x14ac:dyDescent="0.35">
      <c r="E1320" s="68"/>
    </row>
    <row r="1321" spans="5:5" x14ac:dyDescent="0.35">
      <c r="E1321" s="68"/>
    </row>
    <row r="1322" spans="5:5" x14ac:dyDescent="0.35">
      <c r="E1322" s="68"/>
    </row>
    <row r="1323" spans="5:5" x14ac:dyDescent="0.35">
      <c r="E1323" s="68"/>
    </row>
    <row r="1324" spans="5:5" x14ac:dyDescent="0.35">
      <c r="E1324" s="68"/>
    </row>
    <row r="1325" spans="5:5" x14ac:dyDescent="0.35">
      <c r="E1325" s="68"/>
    </row>
    <row r="1326" spans="5:5" x14ac:dyDescent="0.35">
      <c r="E1326" s="68"/>
    </row>
    <row r="1327" spans="5:5" x14ac:dyDescent="0.35">
      <c r="E1327" s="68"/>
    </row>
    <row r="1328" spans="5:5" x14ac:dyDescent="0.35">
      <c r="E1328" s="68"/>
    </row>
    <row r="1329" spans="5:5" x14ac:dyDescent="0.35">
      <c r="E1329" s="68"/>
    </row>
    <row r="1330" spans="5:5" x14ac:dyDescent="0.35">
      <c r="E1330" s="68"/>
    </row>
    <row r="1331" spans="5:5" x14ac:dyDescent="0.35">
      <c r="E1331" s="68"/>
    </row>
    <row r="1332" spans="5:5" x14ac:dyDescent="0.35">
      <c r="E1332" s="68"/>
    </row>
    <row r="1333" spans="5:5" x14ac:dyDescent="0.35">
      <c r="E1333" s="68"/>
    </row>
    <row r="1334" spans="5:5" x14ac:dyDescent="0.35">
      <c r="E1334" s="68"/>
    </row>
    <row r="1335" spans="5:5" x14ac:dyDescent="0.35">
      <c r="E1335" s="68"/>
    </row>
    <row r="1336" spans="5:5" x14ac:dyDescent="0.35">
      <c r="E1336" s="68"/>
    </row>
    <row r="1337" spans="5:5" x14ac:dyDescent="0.35">
      <c r="E1337" s="68"/>
    </row>
    <row r="1338" spans="5:5" x14ac:dyDescent="0.35">
      <c r="E1338" s="68"/>
    </row>
    <row r="1339" spans="5:5" x14ac:dyDescent="0.35">
      <c r="E1339" s="68"/>
    </row>
    <row r="1340" spans="5:5" x14ac:dyDescent="0.35">
      <c r="E1340" s="68"/>
    </row>
    <row r="1341" spans="5:5" x14ac:dyDescent="0.35">
      <c r="E1341" s="68"/>
    </row>
    <row r="1342" spans="5:5" x14ac:dyDescent="0.35">
      <c r="E1342" s="68"/>
    </row>
    <row r="1343" spans="5:5" x14ac:dyDescent="0.35">
      <c r="E1343" s="68"/>
    </row>
    <row r="1344" spans="5:5" x14ac:dyDescent="0.35">
      <c r="E1344" s="68"/>
    </row>
    <row r="1345" spans="5:5" x14ac:dyDescent="0.35">
      <c r="E1345" s="68"/>
    </row>
    <row r="1346" spans="5:5" x14ac:dyDescent="0.35">
      <c r="E1346" s="68"/>
    </row>
    <row r="1347" spans="5:5" x14ac:dyDescent="0.35">
      <c r="E1347" s="68"/>
    </row>
    <row r="1348" spans="5:5" x14ac:dyDescent="0.35">
      <c r="E1348" s="68"/>
    </row>
    <row r="1349" spans="5:5" x14ac:dyDescent="0.35">
      <c r="E1349" s="68"/>
    </row>
    <row r="1350" spans="5:5" x14ac:dyDescent="0.35">
      <c r="E1350" s="68"/>
    </row>
    <row r="1351" spans="5:5" x14ac:dyDescent="0.35">
      <c r="E1351" s="68"/>
    </row>
    <row r="1352" spans="5:5" x14ac:dyDescent="0.35">
      <c r="E1352" s="68"/>
    </row>
    <row r="1353" spans="5:5" x14ac:dyDescent="0.35">
      <c r="E1353" s="68"/>
    </row>
    <row r="1354" spans="5:5" x14ac:dyDescent="0.35">
      <c r="E1354" s="68"/>
    </row>
    <row r="1355" spans="5:5" x14ac:dyDescent="0.35">
      <c r="E1355" s="68"/>
    </row>
    <row r="1356" spans="5:5" x14ac:dyDescent="0.35">
      <c r="E1356" s="68"/>
    </row>
    <row r="1357" spans="5:5" x14ac:dyDescent="0.35">
      <c r="E1357" s="68"/>
    </row>
    <row r="1358" spans="5:5" x14ac:dyDescent="0.35">
      <c r="E1358" s="68"/>
    </row>
    <row r="1359" spans="5:5" x14ac:dyDescent="0.35">
      <c r="E1359" s="68"/>
    </row>
    <row r="1360" spans="5:5" x14ac:dyDescent="0.35">
      <c r="E1360" s="68"/>
    </row>
    <row r="1361" spans="5:5" x14ac:dyDescent="0.35">
      <c r="E1361" s="68"/>
    </row>
    <row r="1362" spans="5:5" x14ac:dyDescent="0.35">
      <c r="E1362" s="68"/>
    </row>
    <row r="1363" spans="5:5" x14ac:dyDescent="0.35">
      <c r="E1363" s="68"/>
    </row>
    <row r="1364" spans="5:5" x14ac:dyDescent="0.35">
      <c r="E1364" s="68"/>
    </row>
    <row r="1365" spans="5:5" x14ac:dyDescent="0.35">
      <c r="E1365" s="68"/>
    </row>
    <row r="1366" spans="5:5" x14ac:dyDescent="0.35">
      <c r="E1366" s="68"/>
    </row>
    <row r="1367" spans="5:5" x14ac:dyDescent="0.35">
      <c r="E1367" s="68"/>
    </row>
    <row r="1368" spans="5:5" x14ac:dyDescent="0.35">
      <c r="E1368" s="68"/>
    </row>
    <row r="1369" spans="5:5" x14ac:dyDescent="0.35">
      <c r="E1369" s="68"/>
    </row>
    <row r="1370" spans="5:5" x14ac:dyDescent="0.35">
      <c r="E1370" s="68"/>
    </row>
    <row r="1371" spans="5:5" x14ac:dyDescent="0.35">
      <c r="E1371" s="68"/>
    </row>
    <row r="1372" spans="5:5" x14ac:dyDescent="0.35">
      <c r="E1372" s="68"/>
    </row>
    <row r="1373" spans="5:5" x14ac:dyDescent="0.35">
      <c r="E1373" s="68"/>
    </row>
    <row r="1374" spans="5:5" x14ac:dyDescent="0.35">
      <c r="E1374" s="68"/>
    </row>
    <row r="1375" spans="5:5" x14ac:dyDescent="0.35">
      <c r="E1375" s="68"/>
    </row>
    <row r="1376" spans="5:5" x14ac:dyDescent="0.35">
      <c r="E1376" s="68"/>
    </row>
    <row r="1377" spans="5:5" x14ac:dyDescent="0.35">
      <c r="E1377" s="68"/>
    </row>
    <row r="1378" spans="5:5" x14ac:dyDescent="0.35">
      <c r="E1378" s="68"/>
    </row>
    <row r="1379" spans="5:5" x14ac:dyDescent="0.35">
      <c r="E1379" s="68"/>
    </row>
    <row r="1380" spans="5:5" x14ac:dyDescent="0.35">
      <c r="E1380" s="68"/>
    </row>
    <row r="1381" spans="5:5" x14ac:dyDescent="0.35">
      <c r="E1381" s="68"/>
    </row>
    <row r="1382" spans="5:5" x14ac:dyDescent="0.35">
      <c r="E1382" s="68"/>
    </row>
    <row r="1383" spans="5:5" x14ac:dyDescent="0.35">
      <c r="E1383" s="68"/>
    </row>
    <row r="1384" spans="5:5" x14ac:dyDescent="0.35">
      <c r="E1384" s="68"/>
    </row>
    <row r="1385" spans="5:5" x14ac:dyDescent="0.35">
      <c r="E1385" s="68"/>
    </row>
    <row r="1386" spans="5:5" x14ac:dyDescent="0.35">
      <c r="E1386" s="68"/>
    </row>
    <row r="1387" spans="5:5" x14ac:dyDescent="0.35">
      <c r="E1387" s="68"/>
    </row>
    <row r="1388" spans="5:5" x14ac:dyDescent="0.35">
      <c r="E1388" s="68"/>
    </row>
    <row r="1389" spans="5:5" x14ac:dyDescent="0.35">
      <c r="E1389" s="68"/>
    </row>
    <row r="1390" spans="5:5" x14ac:dyDescent="0.35">
      <c r="E1390" s="68"/>
    </row>
    <row r="1391" spans="5:5" x14ac:dyDescent="0.35">
      <c r="E1391" s="68"/>
    </row>
    <row r="1392" spans="5:5" x14ac:dyDescent="0.35">
      <c r="E1392" s="68"/>
    </row>
    <row r="1393" spans="5:5" x14ac:dyDescent="0.35">
      <c r="E1393" s="68"/>
    </row>
    <row r="1394" spans="5:5" x14ac:dyDescent="0.35">
      <c r="E1394" s="68"/>
    </row>
    <row r="1395" spans="5:5" x14ac:dyDescent="0.35">
      <c r="E1395" s="68"/>
    </row>
    <row r="1396" spans="5:5" x14ac:dyDescent="0.35">
      <c r="E1396" s="68"/>
    </row>
    <row r="1397" spans="5:5" x14ac:dyDescent="0.35">
      <c r="E1397" s="68"/>
    </row>
    <row r="1398" spans="5:5" x14ac:dyDescent="0.35">
      <c r="E1398" s="68"/>
    </row>
    <row r="1399" spans="5:5" x14ac:dyDescent="0.35">
      <c r="E1399" s="68"/>
    </row>
    <row r="1400" spans="5:5" x14ac:dyDescent="0.35">
      <c r="E1400" s="68"/>
    </row>
    <row r="1401" spans="5:5" x14ac:dyDescent="0.35">
      <c r="E1401" s="68"/>
    </row>
    <row r="1402" spans="5:5" x14ac:dyDescent="0.35">
      <c r="E1402" s="68"/>
    </row>
    <row r="1403" spans="5:5" x14ac:dyDescent="0.35">
      <c r="E1403" s="68"/>
    </row>
    <row r="1404" spans="5:5" x14ac:dyDescent="0.35">
      <c r="E1404" s="68"/>
    </row>
    <row r="1405" spans="5:5" x14ac:dyDescent="0.35">
      <c r="E1405" s="68"/>
    </row>
    <row r="1406" spans="5:5" x14ac:dyDescent="0.35">
      <c r="E1406" s="68"/>
    </row>
    <row r="1407" spans="5:5" x14ac:dyDescent="0.35">
      <c r="E1407" s="68"/>
    </row>
    <row r="1408" spans="5:5" x14ac:dyDescent="0.35">
      <c r="E1408" s="68"/>
    </row>
    <row r="1409" spans="5:5" x14ac:dyDescent="0.35">
      <c r="E1409" s="68"/>
    </row>
    <row r="1410" spans="5:5" x14ac:dyDescent="0.35">
      <c r="E1410" s="68"/>
    </row>
    <row r="1411" spans="5:5" x14ac:dyDescent="0.35">
      <c r="E1411" s="68"/>
    </row>
    <row r="1412" spans="5:5" x14ac:dyDescent="0.35">
      <c r="E1412" s="68"/>
    </row>
    <row r="1413" spans="5:5" x14ac:dyDescent="0.35">
      <c r="E1413" s="68"/>
    </row>
    <row r="1414" spans="5:5" x14ac:dyDescent="0.35">
      <c r="E1414" s="68"/>
    </row>
    <row r="1415" spans="5:5" x14ac:dyDescent="0.35">
      <c r="E1415" s="68"/>
    </row>
    <row r="1416" spans="5:5" x14ac:dyDescent="0.35">
      <c r="E1416" s="68"/>
    </row>
    <row r="1417" spans="5:5" x14ac:dyDescent="0.35">
      <c r="E1417" s="68"/>
    </row>
    <row r="1418" spans="5:5" x14ac:dyDescent="0.35">
      <c r="E1418" s="68"/>
    </row>
    <row r="1419" spans="5:5" x14ac:dyDescent="0.35">
      <c r="E1419" s="68"/>
    </row>
    <row r="1420" spans="5:5" x14ac:dyDescent="0.35">
      <c r="E1420" s="68"/>
    </row>
    <row r="1421" spans="5:5" x14ac:dyDescent="0.35">
      <c r="E1421" s="68"/>
    </row>
    <row r="1422" spans="5:5" x14ac:dyDescent="0.35">
      <c r="E1422" s="68"/>
    </row>
    <row r="1423" spans="5:5" x14ac:dyDescent="0.35">
      <c r="E1423" s="68"/>
    </row>
    <row r="1424" spans="5:5" x14ac:dyDescent="0.35">
      <c r="E1424" s="68"/>
    </row>
    <row r="1425" spans="5:5" x14ac:dyDescent="0.35">
      <c r="E1425" s="68"/>
    </row>
    <row r="1426" spans="5:5" x14ac:dyDescent="0.35">
      <c r="E1426" s="68"/>
    </row>
    <row r="1427" spans="5:5" x14ac:dyDescent="0.35">
      <c r="E1427" s="68"/>
    </row>
    <row r="1428" spans="5:5" x14ac:dyDescent="0.35">
      <c r="E1428" s="68"/>
    </row>
    <row r="1429" spans="5:5" x14ac:dyDescent="0.35">
      <c r="E1429" s="68"/>
    </row>
    <row r="1430" spans="5:5" x14ac:dyDescent="0.35">
      <c r="E1430" s="68"/>
    </row>
    <row r="1431" spans="5:5" x14ac:dyDescent="0.35">
      <c r="E1431" s="68"/>
    </row>
    <row r="1432" spans="5:5" x14ac:dyDescent="0.35">
      <c r="E1432" s="68"/>
    </row>
    <row r="1433" spans="5:5" x14ac:dyDescent="0.35">
      <c r="E1433" s="68"/>
    </row>
    <row r="1434" spans="5:5" x14ac:dyDescent="0.35">
      <c r="E1434" s="68"/>
    </row>
    <row r="1435" spans="5:5" x14ac:dyDescent="0.35">
      <c r="E1435" s="68"/>
    </row>
    <row r="1436" spans="5:5" x14ac:dyDescent="0.35">
      <c r="E1436" s="68"/>
    </row>
    <row r="1437" spans="5:5" x14ac:dyDescent="0.35">
      <c r="E1437" s="68"/>
    </row>
    <row r="1438" spans="5:5" x14ac:dyDescent="0.35">
      <c r="E1438" s="68"/>
    </row>
    <row r="1439" spans="5:5" x14ac:dyDescent="0.35">
      <c r="E1439" s="68"/>
    </row>
    <row r="1440" spans="5:5" x14ac:dyDescent="0.35">
      <c r="E1440" s="68"/>
    </row>
    <row r="1441" spans="5:5" x14ac:dyDescent="0.35">
      <c r="E1441" s="68"/>
    </row>
    <row r="1442" spans="5:5" x14ac:dyDescent="0.35">
      <c r="E1442" s="68"/>
    </row>
    <row r="1443" spans="5:5" x14ac:dyDescent="0.35">
      <c r="E1443" s="68"/>
    </row>
    <row r="1444" spans="5:5" x14ac:dyDescent="0.35">
      <c r="E1444" s="68"/>
    </row>
    <row r="1445" spans="5:5" x14ac:dyDescent="0.35">
      <c r="E1445" s="68"/>
    </row>
    <row r="1446" spans="5:5" x14ac:dyDescent="0.35">
      <c r="E1446" s="68"/>
    </row>
    <row r="1447" spans="5:5" x14ac:dyDescent="0.35">
      <c r="E1447" s="68"/>
    </row>
    <row r="1448" spans="5:5" x14ac:dyDescent="0.35">
      <c r="E1448" s="68"/>
    </row>
    <row r="1449" spans="5:5" x14ac:dyDescent="0.35">
      <c r="E1449" s="68"/>
    </row>
    <row r="1450" spans="5:5" x14ac:dyDescent="0.35">
      <c r="E1450" s="68"/>
    </row>
    <row r="1451" spans="5:5" x14ac:dyDescent="0.35">
      <c r="E1451" s="68"/>
    </row>
    <row r="1452" spans="5:5" x14ac:dyDescent="0.35">
      <c r="E1452" s="68"/>
    </row>
    <row r="1453" spans="5:5" x14ac:dyDescent="0.35">
      <c r="E1453" s="68"/>
    </row>
    <row r="1454" spans="5:5" x14ac:dyDescent="0.35">
      <c r="E1454" s="68"/>
    </row>
    <row r="1455" spans="5:5" x14ac:dyDescent="0.35">
      <c r="E1455" s="68"/>
    </row>
    <row r="1456" spans="5:5" x14ac:dyDescent="0.35">
      <c r="E1456" s="68"/>
    </row>
    <row r="1457" spans="5:5" x14ac:dyDescent="0.35">
      <c r="E1457" s="68"/>
    </row>
    <row r="1458" spans="5:5" x14ac:dyDescent="0.35">
      <c r="E1458" s="68"/>
    </row>
    <row r="1459" spans="5:5" x14ac:dyDescent="0.35">
      <c r="E1459" s="68"/>
    </row>
    <row r="1460" spans="5:5" x14ac:dyDescent="0.35">
      <c r="E1460" s="68"/>
    </row>
    <row r="1461" spans="5:5" x14ac:dyDescent="0.35">
      <c r="E1461" s="68"/>
    </row>
    <row r="1462" spans="5:5" x14ac:dyDescent="0.35">
      <c r="E1462" s="68"/>
    </row>
    <row r="1463" spans="5:5" x14ac:dyDescent="0.35">
      <c r="E1463" s="68"/>
    </row>
    <row r="1464" spans="5:5" x14ac:dyDescent="0.35">
      <c r="E1464" s="68"/>
    </row>
    <row r="1465" spans="5:5" x14ac:dyDescent="0.35">
      <c r="E1465" s="68"/>
    </row>
    <row r="1466" spans="5:5" x14ac:dyDescent="0.35">
      <c r="E1466" s="68"/>
    </row>
    <row r="1467" spans="5:5" x14ac:dyDescent="0.35">
      <c r="E1467" s="68"/>
    </row>
    <row r="1468" spans="5:5" x14ac:dyDescent="0.35">
      <c r="E1468" s="68"/>
    </row>
    <row r="1469" spans="5:5" x14ac:dyDescent="0.35">
      <c r="E1469" s="68"/>
    </row>
    <row r="1470" spans="5:5" x14ac:dyDescent="0.35">
      <c r="E1470" s="68"/>
    </row>
    <row r="1471" spans="5:5" x14ac:dyDescent="0.35">
      <c r="E1471" s="68"/>
    </row>
    <row r="1472" spans="5:5" x14ac:dyDescent="0.35">
      <c r="E1472" s="68"/>
    </row>
    <row r="1473" spans="5:5" x14ac:dyDescent="0.35">
      <c r="E1473" s="68"/>
    </row>
    <row r="1474" spans="5:5" x14ac:dyDescent="0.35">
      <c r="E1474" s="68"/>
    </row>
    <row r="1475" spans="5:5" x14ac:dyDescent="0.35">
      <c r="E1475" s="68"/>
    </row>
    <row r="1476" spans="5:5" x14ac:dyDescent="0.35">
      <c r="E1476" s="68"/>
    </row>
    <row r="1477" spans="5:5" x14ac:dyDescent="0.35">
      <c r="E1477" s="68"/>
    </row>
    <row r="1478" spans="5:5" x14ac:dyDescent="0.35">
      <c r="E1478" s="68"/>
    </row>
    <row r="1479" spans="5:5" x14ac:dyDescent="0.35">
      <c r="E1479" s="68"/>
    </row>
    <row r="1480" spans="5:5" x14ac:dyDescent="0.35">
      <c r="E1480" s="68"/>
    </row>
    <row r="1481" spans="5:5" x14ac:dyDescent="0.35">
      <c r="E1481" s="68"/>
    </row>
    <row r="1482" spans="5:5" x14ac:dyDescent="0.35">
      <c r="E1482" s="68"/>
    </row>
    <row r="1483" spans="5:5" x14ac:dyDescent="0.35">
      <c r="E1483" s="68"/>
    </row>
    <row r="1484" spans="5:5" x14ac:dyDescent="0.35">
      <c r="E1484" s="68"/>
    </row>
    <row r="1485" spans="5:5" x14ac:dyDescent="0.35">
      <c r="E1485" s="68"/>
    </row>
    <row r="1486" spans="5:5" x14ac:dyDescent="0.35">
      <c r="E1486" s="68"/>
    </row>
    <row r="1487" spans="5:5" x14ac:dyDescent="0.35">
      <c r="E1487" s="68"/>
    </row>
    <row r="1488" spans="5:5" x14ac:dyDescent="0.35">
      <c r="E1488" s="68"/>
    </row>
    <row r="1489" spans="5:5" x14ac:dyDescent="0.35">
      <c r="E1489" s="68"/>
    </row>
    <row r="1490" spans="5:5" x14ac:dyDescent="0.35">
      <c r="E1490" s="68"/>
    </row>
    <row r="1491" spans="5:5" x14ac:dyDescent="0.35">
      <c r="E1491" s="68"/>
    </row>
    <row r="1492" spans="5:5" x14ac:dyDescent="0.35">
      <c r="E1492" s="68"/>
    </row>
    <row r="1493" spans="5:5" x14ac:dyDescent="0.35">
      <c r="E1493" s="68"/>
    </row>
    <row r="1494" spans="5:5" x14ac:dyDescent="0.35">
      <c r="E1494" s="68"/>
    </row>
    <row r="1495" spans="5:5" x14ac:dyDescent="0.35">
      <c r="E1495" s="68"/>
    </row>
    <row r="1496" spans="5:5" x14ac:dyDescent="0.35">
      <c r="E1496" s="68"/>
    </row>
    <row r="1497" spans="5:5" x14ac:dyDescent="0.35">
      <c r="E1497" s="68"/>
    </row>
    <row r="1498" spans="5:5" x14ac:dyDescent="0.35">
      <c r="E1498" s="68"/>
    </row>
    <row r="1499" spans="5:5" x14ac:dyDescent="0.35">
      <c r="E1499" s="68"/>
    </row>
    <row r="1500" spans="5:5" x14ac:dyDescent="0.35">
      <c r="E1500" s="68"/>
    </row>
    <row r="1501" spans="5:5" x14ac:dyDescent="0.35">
      <c r="E1501" s="68"/>
    </row>
    <row r="1502" spans="5:5" x14ac:dyDescent="0.35">
      <c r="E1502" s="68"/>
    </row>
    <row r="1503" spans="5:5" x14ac:dyDescent="0.35">
      <c r="E1503" s="68"/>
    </row>
    <row r="1504" spans="5:5" x14ac:dyDescent="0.35">
      <c r="E1504" s="68"/>
    </row>
    <row r="1505" spans="5:5" x14ac:dyDescent="0.35">
      <c r="E1505" s="68"/>
    </row>
    <row r="1506" spans="5:5" x14ac:dyDescent="0.35">
      <c r="E1506" s="68"/>
    </row>
    <row r="1507" spans="5:5" x14ac:dyDescent="0.35">
      <c r="E1507" s="68"/>
    </row>
    <row r="1508" spans="5:5" x14ac:dyDescent="0.35">
      <c r="E1508" s="68"/>
    </row>
    <row r="1509" spans="5:5" x14ac:dyDescent="0.35">
      <c r="E1509" s="68"/>
    </row>
    <row r="1510" spans="5:5" x14ac:dyDescent="0.35">
      <c r="E1510" s="68"/>
    </row>
    <row r="1511" spans="5:5" x14ac:dyDescent="0.35">
      <c r="E1511" s="68"/>
    </row>
    <row r="1512" spans="5:5" x14ac:dyDescent="0.35">
      <c r="E1512" s="68"/>
    </row>
    <row r="1513" spans="5:5" x14ac:dyDescent="0.35">
      <c r="E1513" s="68"/>
    </row>
    <row r="1514" spans="5:5" x14ac:dyDescent="0.35">
      <c r="E1514" s="68"/>
    </row>
    <row r="1515" spans="5:5" x14ac:dyDescent="0.35">
      <c r="E1515" s="68"/>
    </row>
    <row r="1516" spans="5:5" x14ac:dyDescent="0.35">
      <c r="E1516" s="68"/>
    </row>
    <row r="1517" spans="5:5" x14ac:dyDescent="0.35">
      <c r="E1517" s="68"/>
    </row>
    <row r="1518" spans="5:5" x14ac:dyDescent="0.35">
      <c r="E1518" s="68"/>
    </row>
    <row r="1519" spans="5:5" x14ac:dyDescent="0.35">
      <c r="E1519" s="68"/>
    </row>
    <row r="1520" spans="5:5" x14ac:dyDescent="0.35">
      <c r="E1520" s="68"/>
    </row>
    <row r="1521" spans="5:5" x14ac:dyDescent="0.35">
      <c r="E1521" s="68"/>
    </row>
    <row r="1522" spans="5:5" x14ac:dyDescent="0.35">
      <c r="E1522" s="68"/>
    </row>
    <row r="1523" spans="5:5" x14ac:dyDescent="0.35">
      <c r="E1523" s="68"/>
    </row>
    <row r="1524" spans="5:5" x14ac:dyDescent="0.35">
      <c r="E1524" s="68"/>
    </row>
    <row r="1525" spans="5:5" x14ac:dyDescent="0.35">
      <c r="E1525" s="68"/>
    </row>
    <row r="1526" spans="5:5" x14ac:dyDescent="0.35">
      <c r="E1526" s="68"/>
    </row>
    <row r="1527" spans="5:5" x14ac:dyDescent="0.35">
      <c r="E1527" s="68"/>
    </row>
    <row r="1528" spans="5:5" x14ac:dyDescent="0.35">
      <c r="E1528" s="68"/>
    </row>
    <row r="1529" spans="5:5" x14ac:dyDescent="0.35">
      <c r="E1529" s="68"/>
    </row>
    <row r="1530" spans="5:5" x14ac:dyDescent="0.35">
      <c r="E1530" s="68"/>
    </row>
    <row r="1531" spans="5:5" x14ac:dyDescent="0.35">
      <c r="E1531" s="68"/>
    </row>
    <row r="1532" spans="5:5" x14ac:dyDescent="0.35">
      <c r="E1532" s="68"/>
    </row>
    <row r="1533" spans="5:5" x14ac:dyDescent="0.35">
      <c r="E1533" s="68"/>
    </row>
    <row r="1534" spans="5:5" x14ac:dyDescent="0.35">
      <c r="E1534" s="68"/>
    </row>
    <row r="1535" spans="5:5" x14ac:dyDescent="0.35">
      <c r="E1535" s="68"/>
    </row>
    <row r="1536" spans="5:5" x14ac:dyDescent="0.35">
      <c r="E1536" s="68"/>
    </row>
    <row r="1537" spans="5:5" x14ac:dyDescent="0.35">
      <c r="E1537" s="68"/>
    </row>
    <row r="1538" spans="5:5" x14ac:dyDescent="0.35">
      <c r="E1538" s="68"/>
    </row>
    <row r="1539" spans="5:5" x14ac:dyDescent="0.35">
      <c r="E1539" s="68"/>
    </row>
    <row r="1540" spans="5:5" x14ac:dyDescent="0.35">
      <c r="E1540" s="68"/>
    </row>
    <row r="1541" spans="5:5" x14ac:dyDescent="0.35">
      <c r="E1541" s="68"/>
    </row>
    <row r="1542" spans="5:5" x14ac:dyDescent="0.35">
      <c r="E1542" s="68"/>
    </row>
    <row r="1543" spans="5:5" x14ac:dyDescent="0.35">
      <c r="E1543" s="68"/>
    </row>
    <row r="1544" spans="5:5" x14ac:dyDescent="0.35">
      <c r="E1544" s="68"/>
    </row>
    <row r="1545" spans="5:5" x14ac:dyDescent="0.35">
      <c r="E1545" s="68"/>
    </row>
    <row r="1546" spans="5:5" x14ac:dyDescent="0.35">
      <c r="E1546" s="68"/>
    </row>
    <row r="1547" spans="5:5" x14ac:dyDescent="0.35">
      <c r="E1547" s="68"/>
    </row>
    <row r="1548" spans="5:5" x14ac:dyDescent="0.35">
      <c r="E1548" s="68"/>
    </row>
    <row r="1549" spans="5:5" x14ac:dyDescent="0.35">
      <c r="E1549" s="68"/>
    </row>
    <row r="1550" spans="5:5" x14ac:dyDescent="0.35">
      <c r="E1550" s="68"/>
    </row>
    <row r="1551" spans="5:5" x14ac:dyDescent="0.35">
      <c r="E1551" s="68"/>
    </row>
    <row r="1552" spans="5:5" x14ac:dyDescent="0.35">
      <c r="E1552" s="68"/>
    </row>
    <row r="1553" spans="5:5" x14ac:dyDescent="0.35">
      <c r="E1553" s="68"/>
    </row>
    <row r="1554" spans="5:5" x14ac:dyDescent="0.35">
      <c r="E1554" s="68"/>
    </row>
    <row r="1555" spans="5:5" x14ac:dyDescent="0.35">
      <c r="E1555" s="68"/>
    </row>
    <row r="1556" spans="5:5" x14ac:dyDescent="0.35">
      <c r="E1556" s="68"/>
    </row>
    <row r="1557" spans="5:5" x14ac:dyDescent="0.35">
      <c r="E1557" s="68"/>
    </row>
    <row r="1558" spans="5:5" x14ac:dyDescent="0.35">
      <c r="E1558" s="68"/>
    </row>
    <row r="1559" spans="5:5" x14ac:dyDescent="0.35">
      <c r="E1559" s="68"/>
    </row>
    <row r="1560" spans="5:5" x14ac:dyDescent="0.35">
      <c r="E1560" s="68"/>
    </row>
    <row r="1561" spans="5:5" x14ac:dyDescent="0.35">
      <c r="E1561" s="68"/>
    </row>
    <row r="1562" spans="5:5" x14ac:dyDescent="0.35">
      <c r="E1562" s="68"/>
    </row>
    <row r="1563" spans="5:5" x14ac:dyDescent="0.35">
      <c r="E1563" s="68"/>
    </row>
    <row r="1564" spans="5:5" x14ac:dyDescent="0.35">
      <c r="E1564" s="68"/>
    </row>
    <row r="1565" spans="5:5" x14ac:dyDescent="0.35">
      <c r="E1565" s="68"/>
    </row>
    <row r="1566" spans="5:5" x14ac:dyDescent="0.35">
      <c r="E1566" s="68"/>
    </row>
    <row r="1567" spans="5:5" x14ac:dyDescent="0.35">
      <c r="E1567" s="68"/>
    </row>
    <row r="1568" spans="5:5" x14ac:dyDescent="0.35">
      <c r="E1568" s="68"/>
    </row>
    <row r="1569" spans="5:5" x14ac:dyDescent="0.35">
      <c r="E1569" s="68"/>
    </row>
    <row r="1570" spans="5:5" x14ac:dyDescent="0.35">
      <c r="E1570" s="68"/>
    </row>
    <row r="1571" spans="5:5" x14ac:dyDescent="0.35">
      <c r="E1571" s="68"/>
    </row>
    <row r="1572" spans="5:5" x14ac:dyDescent="0.35">
      <c r="E1572" s="68"/>
    </row>
    <row r="1573" spans="5:5" x14ac:dyDescent="0.35">
      <c r="E1573" s="68"/>
    </row>
    <row r="1574" spans="5:5" x14ac:dyDescent="0.35">
      <c r="E1574" s="68"/>
    </row>
    <row r="1575" spans="5:5" x14ac:dyDescent="0.35">
      <c r="E1575" s="68"/>
    </row>
    <row r="1576" spans="5:5" x14ac:dyDescent="0.35">
      <c r="E1576" s="68"/>
    </row>
    <row r="1577" spans="5:5" x14ac:dyDescent="0.35">
      <c r="E1577" s="68"/>
    </row>
    <row r="1578" spans="5:5" x14ac:dyDescent="0.35">
      <c r="E1578" s="68"/>
    </row>
    <row r="1579" spans="5:5" x14ac:dyDescent="0.35">
      <c r="E1579" s="68"/>
    </row>
    <row r="1580" spans="5:5" x14ac:dyDescent="0.35">
      <c r="E1580" s="68"/>
    </row>
    <row r="1581" spans="5:5" x14ac:dyDescent="0.35">
      <c r="E1581" s="68"/>
    </row>
    <row r="1582" spans="5:5" x14ac:dyDescent="0.35">
      <c r="E1582" s="68"/>
    </row>
    <row r="1583" spans="5:5" x14ac:dyDescent="0.35">
      <c r="E1583" s="68"/>
    </row>
    <row r="1584" spans="5:5" x14ac:dyDescent="0.35">
      <c r="E1584" s="68"/>
    </row>
    <row r="1585" spans="5:5" x14ac:dyDescent="0.35">
      <c r="E1585" s="68"/>
    </row>
    <row r="1586" spans="5:5" x14ac:dyDescent="0.35">
      <c r="E1586" s="68"/>
    </row>
    <row r="1587" spans="5:5" x14ac:dyDescent="0.35">
      <c r="E1587" s="68"/>
    </row>
    <row r="1588" spans="5:5" x14ac:dyDescent="0.35">
      <c r="E1588" s="68"/>
    </row>
    <row r="1589" spans="5:5" x14ac:dyDescent="0.35">
      <c r="E1589" s="68"/>
    </row>
    <row r="1590" spans="5:5" x14ac:dyDescent="0.35">
      <c r="E1590" s="68"/>
    </row>
    <row r="1591" spans="5:5" x14ac:dyDescent="0.35">
      <c r="E1591" s="68"/>
    </row>
    <row r="1592" spans="5:5" x14ac:dyDescent="0.35">
      <c r="E1592" s="68"/>
    </row>
    <row r="1593" spans="5:5" x14ac:dyDescent="0.35">
      <c r="E1593" s="68"/>
    </row>
    <row r="1594" spans="5:5" x14ac:dyDescent="0.35">
      <c r="E1594" s="68"/>
    </row>
    <row r="1595" spans="5:5" x14ac:dyDescent="0.35">
      <c r="E1595" s="68"/>
    </row>
    <row r="1596" spans="5:5" x14ac:dyDescent="0.35">
      <c r="E1596" s="68"/>
    </row>
    <row r="1597" spans="5:5" x14ac:dyDescent="0.35">
      <c r="E1597" s="68"/>
    </row>
    <row r="1598" spans="5:5" x14ac:dyDescent="0.35">
      <c r="E1598" s="68"/>
    </row>
    <row r="1599" spans="5:5" x14ac:dyDescent="0.35">
      <c r="E1599" s="68"/>
    </row>
    <row r="1600" spans="5:5" x14ac:dyDescent="0.35">
      <c r="E1600" s="68"/>
    </row>
    <row r="1601" spans="5:5" x14ac:dyDescent="0.35">
      <c r="E1601" s="68"/>
    </row>
    <row r="1602" spans="5:5" x14ac:dyDescent="0.35">
      <c r="E1602" s="68"/>
    </row>
    <row r="1603" spans="5:5" x14ac:dyDescent="0.35">
      <c r="E1603" s="68"/>
    </row>
    <row r="1604" spans="5:5" x14ac:dyDescent="0.35">
      <c r="E1604" s="68"/>
    </row>
    <row r="1605" spans="5:5" x14ac:dyDescent="0.35">
      <c r="E1605" s="68"/>
    </row>
    <row r="1606" spans="5:5" x14ac:dyDescent="0.35">
      <c r="E1606" s="68"/>
    </row>
    <row r="1607" spans="5:5" x14ac:dyDescent="0.35">
      <c r="E1607" s="68"/>
    </row>
    <row r="1608" spans="5:5" x14ac:dyDescent="0.35">
      <c r="E1608" s="68"/>
    </row>
    <row r="1609" spans="5:5" x14ac:dyDescent="0.35">
      <c r="E1609" s="68"/>
    </row>
    <row r="1610" spans="5:5" x14ac:dyDescent="0.35">
      <c r="E1610" s="68"/>
    </row>
    <row r="1611" spans="5:5" x14ac:dyDescent="0.35">
      <c r="E1611" s="68"/>
    </row>
    <row r="1612" spans="5:5" x14ac:dyDescent="0.35">
      <c r="E1612" s="68"/>
    </row>
    <row r="1613" spans="5:5" x14ac:dyDescent="0.35">
      <c r="E1613" s="68"/>
    </row>
    <row r="1614" spans="5:5" x14ac:dyDescent="0.35">
      <c r="E1614" s="68"/>
    </row>
    <row r="1615" spans="5:5" x14ac:dyDescent="0.35">
      <c r="E1615" s="68"/>
    </row>
    <row r="1616" spans="5:5" x14ac:dyDescent="0.35">
      <c r="E1616" s="68"/>
    </row>
    <row r="1617" spans="5:5" x14ac:dyDescent="0.35">
      <c r="E1617" s="68"/>
    </row>
    <row r="1618" spans="5:5" x14ac:dyDescent="0.35">
      <c r="E1618" s="68"/>
    </row>
    <row r="1619" spans="5:5" x14ac:dyDescent="0.35">
      <c r="E1619" s="68"/>
    </row>
    <row r="1620" spans="5:5" x14ac:dyDescent="0.35">
      <c r="E1620" s="68"/>
    </row>
    <row r="1621" spans="5:5" x14ac:dyDescent="0.35">
      <c r="E1621" s="68"/>
    </row>
    <row r="1622" spans="5:5" x14ac:dyDescent="0.35">
      <c r="E1622" s="68"/>
    </row>
    <row r="1623" spans="5:5" x14ac:dyDescent="0.35">
      <c r="E1623" s="68"/>
    </row>
    <row r="1624" spans="5:5" x14ac:dyDescent="0.35">
      <c r="E1624" s="68"/>
    </row>
    <row r="1625" spans="5:5" x14ac:dyDescent="0.35">
      <c r="E1625" s="68"/>
    </row>
    <row r="1626" spans="5:5" x14ac:dyDescent="0.35">
      <c r="E1626" s="68"/>
    </row>
    <row r="1627" spans="5:5" x14ac:dyDescent="0.35">
      <c r="E1627" s="68"/>
    </row>
    <row r="1628" spans="5:5" x14ac:dyDescent="0.35">
      <c r="E1628" s="68"/>
    </row>
    <row r="1629" spans="5:5" x14ac:dyDescent="0.35">
      <c r="E1629" s="68"/>
    </row>
    <row r="1630" spans="5:5" x14ac:dyDescent="0.35">
      <c r="E1630" s="68"/>
    </row>
    <row r="1631" spans="5:5" x14ac:dyDescent="0.35">
      <c r="E1631" s="68"/>
    </row>
    <row r="1632" spans="5:5" x14ac:dyDescent="0.35">
      <c r="E1632" s="68"/>
    </row>
    <row r="1633" spans="5:5" x14ac:dyDescent="0.35">
      <c r="E1633" s="68"/>
    </row>
    <row r="1634" spans="5:5" x14ac:dyDescent="0.35">
      <c r="E1634" s="68"/>
    </row>
    <row r="1635" spans="5:5" x14ac:dyDescent="0.35">
      <c r="E1635" s="68"/>
    </row>
    <row r="1636" spans="5:5" x14ac:dyDescent="0.35">
      <c r="E1636" s="68"/>
    </row>
    <row r="1637" spans="5:5" x14ac:dyDescent="0.35">
      <c r="E1637" s="68"/>
    </row>
    <row r="1638" spans="5:5" x14ac:dyDescent="0.35">
      <c r="E1638" s="68"/>
    </row>
    <row r="1639" spans="5:5" x14ac:dyDescent="0.35">
      <c r="E1639" s="68"/>
    </row>
    <row r="1640" spans="5:5" x14ac:dyDescent="0.35">
      <c r="E1640" s="68"/>
    </row>
    <row r="1641" spans="5:5" x14ac:dyDescent="0.35">
      <c r="E1641" s="68"/>
    </row>
    <row r="1642" spans="5:5" x14ac:dyDescent="0.35">
      <c r="E1642" s="68"/>
    </row>
    <row r="1643" spans="5:5" x14ac:dyDescent="0.35">
      <c r="E1643" s="68"/>
    </row>
    <row r="1644" spans="5:5" x14ac:dyDescent="0.35">
      <c r="E1644" s="68"/>
    </row>
    <row r="1645" spans="5:5" x14ac:dyDescent="0.35">
      <c r="E1645" s="68"/>
    </row>
    <row r="1646" spans="5:5" x14ac:dyDescent="0.35">
      <c r="E1646" s="68"/>
    </row>
    <row r="1647" spans="5:5" x14ac:dyDescent="0.35">
      <c r="E1647" s="68"/>
    </row>
    <row r="1648" spans="5:5" x14ac:dyDescent="0.35">
      <c r="E1648" s="68"/>
    </row>
    <row r="1649" spans="5:5" x14ac:dyDescent="0.35">
      <c r="E1649" s="68"/>
    </row>
    <row r="1650" spans="5:5" x14ac:dyDescent="0.35">
      <c r="E1650" s="68"/>
    </row>
    <row r="1651" spans="5:5" x14ac:dyDescent="0.35">
      <c r="E1651" s="68"/>
    </row>
    <row r="1652" spans="5:5" x14ac:dyDescent="0.35">
      <c r="E1652" s="68"/>
    </row>
    <row r="1653" spans="5:5" x14ac:dyDescent="0.35">
      <c r="E1653" s="68"/>
    </row>
    <row r="1654" spans="5:5" x14ac:dyDescent="0.35">
      <c r="E1654" s="68"/>
    </row>
    <row r="1655" spans="5:5" x14ac:dyDescent="0.35">
      <c r="E1655" s="68"/>
    </row>
    <row r="1656" spans="5:5" x14ac:dyDescent="0.35">
      <c r="E1656" s="68"/>
    </row>
    <row r="1657" spans="5:5" x14ac:dyDescent="0.35">
      <c r="E1657" s="68"/>
    </row>
    <row r="1658" spans="5:5" x14ac:dyDescent="0.35">
      <c r="E1658" s="68"/>
    </row>
    <row r="1659" spans="5:5" x14ac:dyDescent="0.35">
      <c r="E1659" s="68"/>
    </row>
    <row r="1660" spans="5:5" x14ac:dyDescent="0.35">
      <c r="E1660" s="68"/>
    </row>
    <row r="1661" spans="5:5" x14ac:dyDescent="0.35">
      <c r="E1661" s="68"/>
    </row>
    <row r="1662" spans="5:5" x14ac:dyDescent="0.35">
      <c r="E1662" s="68"/>
    </row>
    <row r="1663" spans="5:5" x14ac:dyDescent="0.35">
      <c r="E1663" s="68"/>
    </row>
    <row r="1664" spans="5:5" x14ac:dyDescent="0.35">
      <c r="E1664" s="68"/>
    </row>
    <row r="1665" spans="5:5" x14ac:dyDescent="0.35">
      <c r="E1665" s="68"/>
    </row>
    <row r="1666" spans="5:5" x14ac:dyDescent="0.35">
      <c r="E1666" s="68"/>
    </row>
    <row r="1667" spans="5:5" x14ac:dyDescent="0.35">
      <c r="E1667" s="68"/>
    </row>
    <row r="1668" spans="5:5" x14ac:dyDescent="0.35">
      <c r="E1668" s="68"/>
    </row>
    <row r="1669" spans="5:5" x14ac:dyDescent="0.35">
      <c r="E1669" s="68"/>
    </row>
    <row r="1670" spans="5:5" x14ac:dyDescent="0.35">
      <c r="E1670" s="68"/>
    </row>
    <row r="1671" spans="5:5" x14ac:dyDescent="0.35">
      <c r="E1671" s="68"/>
    </row>
    <row r="1672" spans="5:5" x14ac:dyDescent="0.35">
      <c r="E1672" s="68"/>
    </row>
    <row r="1673" spans="5:5" x14ac:dyDescent="0.35">
      <c r="E1673" s="68"/>
    </row>
    <row r="1674" spans="5:5" x14ac:dyDescent="0.35">
      <c r="E1674" s="68"/>
    </row>
    <row r="1675" spans="5:5" x14ac:dyDescent="0.35">
      <c r="E1675" s="68"/>
    </row>
    <row r="1676" spans="5:5" x14ac:dyDescent="0.35">
      <c r="E1676" s="68"/>
    </row>
    <row r="1677" spans="5:5" x14ac:dyDescent="0.35">
      <c r="E1677" s="68"/>
    </row>
    <row r="1678" spans="5:5" x14ac:dyDescent="0.35">
      <c r="E1678" s="68"/>
    </row>
    <row r="1679" spans="5:5" x14ac:dyDescent="0.35">
      <c r="E1679" s="68"/>
    </row>
    <row r="1680" spans="5:5" x14ac:dyDescent="0.35">
      <c r="E1680" s="68"/>
    </row>
    <row r="1681" spans="5:5" x14ac:dyDescent="0.35">
      <c r="E1681" s="68"/>
    </row>
    <row r="1682" spans="5:5" x14ac:dyDescent="0.35">
      <c r="E1682" s="68"/>
    </row>
    <row r="1683" spans="5:5" x14ac:dyDescent="0.35">
      <c r="E1683" s="68"/>
    </row>
    <row r="1684" spans="5:5" x14ac:dyDescent="0.35">
      <c r="E1684" s="68"/>
    </row>
    <row r="1685" spans="5:5" x14ac:dyDescent="0.35">
      <c r="E1685" s="68"/>
    </row>
    <row r="1686" spans="5:5" x14ac:dyDescent="0.35">
      <c r="E1686" s="68"/>
    </row>
    <row r="1687" spans="5:5" x14ac:dyDescent="0.35">
      <c r="E1687" s="68"/>
    </row>
    <row r="1688" spans="5:5" x14ac:dyDescent="0.35">
      <c r="E1688" s="68"/>
    </row>
    <row r="1689" spans="5:5" x14ac:dyDescent="0.35">
      <c r="E1689" s="68"/>
    </row>
    <row r="1690" spans="5:5" x14ac:dyDescent="0.35">
      <c r="E1690" s="68"/>
    </row>
    <row r="1691" spans="5:5" x14ac:dyDescent="0.35">
      <c r="E1691" s="68"/>
    </row>
    <row r="1692" spans="5:5" x14ac:dyDescent="0.35">
      <c r="E1692" s="68"/>
    </row>
    <row r="1693" spans="5:5" x14ac:dyDescent="0.35">
      <c r="E1693" s="68"/>
    </row>
    <row r="1694" spans="5:5" x14ac:dyDescent="0.35">
      <c r="E1694" s="68"/>
    </row>
    <row r="1695" spans="5:5" x14ac:dyDescent="0.35">
      <c r="E1695" s="68"/>
    </row>
    <row r="1696" spans="5:5" x14ac:dyDescent="0.35">
      <c r="E1696" s="68"/>
    </row>
    <row r="1697" spans="5:5" x14ac:dyDescent="0.35">
      <c r="E1697" s="68"/>
    </row>
    <row r="1698" spans="5:5" x14ac:dyDescent="0.35">
      <c r="E1698" s="68"/>
    </row>
    <row r="1699" spans="5:5" x14ac:dyDescent="0.35">
      <c r="E1699" s="68"/>
    </row>
    <row r="1700" spans="5:5" x14ac:dyDescent="0.35">
      <c r="E1700" s="68"/>
    </row>
    <row r="1701" spans="5:5" x14ac:dyDescent="0.35">
      <c r="E1701" s="68"/>
    </row>
    <row r="1702" spans="5:5" x14ac:dyDescent="0.35">
      <c r="E1702" s="68"/>
    </row>
    <row r="1703" spans="5:5" x14ac:dyDescent="0.35">
      <c r="E1703" s="68"/>
    </row>
    <row r="1704" spans="5:5" x14ac:dyDescent="0.35">
      <c r="E1704" s="68"/>
    </row>
    <row r="1705" spans="5:5" x14ac:dyDescent="0.35">
      <c r="E1705" s="68"/>
    </row>
    <row r="1706" spans="5:5" x14ac:dyDescent="0.35">
      <c r="E1706" s="68"/>
    </row>
    <row r="1707" spans="5:5" x14ac:dyDescent="0.35">
      <c r="E1707" s="68"/>
    </row>
    <row r="1708" spans="5:5" x14ac:dyDescent="0.35">
      <c r="E1708" s="68"/>
    </row>
    <row r="1709" spans="5:5" x14ac:dyDescent="0.35">
      <c r="E1709" s="68"/>
    </row>
    <row r="1710" spans="5:5" x14ac:dyDescent="0.35">
      <c r="E1710" s="68"/>
    </row>
    <row r="1711" spans="5:5" x14ac:dyDescent="0.35">
      <c r="E1711" s="68"/>
    </row>
    <row r="1712" spans="5:5" x14ac:dyDescent="0.35">
      <c r="E1712" s="68"/>
    </row>
    <row r="1713" spans="5:5" x14ac:dyDescent="0.35">
      <c r="E1713" s="68"/>
    </row>
    <row r="1714" spans="5:5" x14ac:dyDescent="0.35">
      <c r="E1714" s="68"/>
    </row>
    <row r="1715" spans="5:5" x14ac:dyDescent="0.35">
      <c r="E1715" s="68"/>
    </row>
    <row r="1716" spans="5:5" x14ac:dyDescent="0.35">
      <c r="E1716" s="68"/>
    </row>
    <row r="1717" spans="5:5" x14ac:dyDescent="0.35">
      <c r="E1717" s="68"/>
    </row>
    <row r="1718" spans="5:5" x14ac:dyDescent="0.35">
      <c r="E1718" s="68"/>
    </row>
    <row r="1719" spans="5:5" x14ac:dyDescent="0.35">
      <c r="E1719" s="68"/>
    </row>
    <row r="1720" spans="5:5" x14ac:dyDescent="0.35">
      <c r="E1720" s="68"/>
    </row>
    <row r="1721" spans="5:5" x14ac:dyDescent="0.35">
      <c r="E1721" s="68"/>
    </row>
    <row r="1722" spans="5:5" x14ac:dyDescent="0.35">
      <c r="E1722" s="68"/>
    </row>
    <row r="1723" spans="5:5" x14ac:dyDescent="0.35">
      <c r="E1723" s="68"/>
    </row>
    <row r="1724" spans="5:5" x14ac:dyDescent="0.35">
      <c r="E1724" s="68"/>
    </row>
    <row r="1725" spans="5:5" x14ac:dyDescent="0.35">
      <c r="E1725" s="68"/>
    </row>
    <row r="1726" spans="5:5" x14ac:dyDescent="0.35">
      <c r="E1726" s="68"/>
    </row>
    <row r="1727" spans="5:5" x14ac:dyDescent="0.35">
      <c r="E1727" s="68"/>
    </row>
    <row r="1728" spans="5:5" x14ac:dyDescent="0.35">
      <c r="E1728" s="68"/>
    </row>
    <row r="1729" spans="5:5" x14ac:dyDescent="0.35">
      <c r="E1729" s="68"/>
    </row>
    <row r="1730" spans="5:5" x14ac:dyDescent="0.35">
      <c r="E1730" s="68"/>
    </row>
    <row r="1731" spans="5:5" x14ac:dyDescent="0.35">
      <c r="E1731" s="68"/>
    </row>
    <row r="1732" spans="5:5" x14ac:dyDescent="0.35">
      <c r="E1732" s="68"/>
    </row>
  </sheetData>
  <autoFilter ref="A2:H389" xr:uid="{AC80F30E-B1F1-419A-AE79-BC72FCE5AA4C}"/>
  <mergeCells count="209">
    <mergeCell ref="A3:A127"/>
    <mergeCell ref="B5:B6"/>
    <mergeCell ref="C5:C6"/>
    <mergeCell ref="B7:B9"/>
    <mergeCell ref="B16:B18"/>
    <mergeCell ref="C16:C18"/>
    <mergeCell ref="B19:B21"/>
    <mergeCell ref="C19:C21"/>
    <mergeCell ref="C7:C9"/>
    <mergeCell ref="B10:B12"/>
    <mergeCell ref="C10:C12"/>
    <mergeCell ref="B13:B14"/>
    <mergeCell ref="C13:C14"/>
    <mergeCell ref="B28:B29"/>
    <mergeCell ref="C28:C29"/>
    <mergeCell ref="B30:B33"/>
    <mergeCell ref="C30:C33"/>
    <mergeCell ref="B34:B36"/>
    <mergeCell ref="C34:C36"/>
    <mergeCell ref="B38:B41"/>
    <mergeCell ref="C38:C41"/>
    <mergeCell ref="B22:B24"/>
    <mergeCell ref="C22:C24"/>
    <mergeCell ref="B25:B27"/>
    <mergeCell ref="C25:C27"/>
    <mergeCell ref="B42:B46"/>
    <mergeCell ref="C42:C46"/>
    <mergeCell ref="B60:B63"/>
    <mergeCell ref="C60:C63"/>
    <mergeCell ref="B65:B66"/>
    <mergeCell ref="C65:C66"/>
    <mergeCell ref="B50:B53"/>
    <mergeCell ref="C50:C53"/>
    <mergeCell ref="B55:B59"/>
    <mergeCell ref="C55:C59"/>
    <mergeCell ref="B47:B49"/>
    <mergeCell ref="C47:C49"/>
    <mergeCell ref="B86:B89"/>
    <mergeCell ref="C86:C89"/>
    <mergeCell ref="B90:B91"/>
    <mergeCell ref="C90:C91"/>
    <mergeCell ref="B74:B77"/>
    <mergeCell ref="C74:C77"/>
    <mergeCell ref="B78:B85"/>
    <mergeCell ref="C78:C85"/>
    <mergeCell ref="B67:B69"/>
    <mergeCell ref="C67:C69"/>
    <mergeCell ref="B70:B72"/>
    <mergeCell ref="C70:C72"/>
    <mergeCell ref="B116:B120"/>
    <mergeCell ref="C116:C120"/>
    <mergeCell ref="B121:B127"/>
    <mergeCell ref="C121:C127"/>
    <mergeCell ref="B106:B110"/>
    <mergeCell ref="C106:C110"/>
    <mergeCell ref="B111:B115"/>
    <mergeCell ref="C111:C115"/>
    <mergeCell ref="B92:B101"/>
    <mergeCell ref="C92:C101"/>
    <mergeCell ref="B102:B105"/>
    <mergeCell ref="C102:C105"/>
    <mergeCell ref="A128:A205"/>
    <mergeCell ref="B129:B130"/>
    <mergeCell ref="C129:C130"/>
    <mergeCell ref="B131:B133"/>
    <mergeCell ref="C131:C133"/>
    <mergeCell ref="B134:B137"/>
    <mergeCell ref="C134:C137"/>
    <mergeCell ref="B143:B146"/>
    <mergeCell ref="C143:C146"/>
    <mergeCell ref="B147:B155"/>
    <mergeCell ref="C147:C155"/>
    <mergeCell ref="B138:B139"/>
    <mergeCell ref="C138:C139"/>
    <mergeCell ref="B140:B142"/>
    <mergeCell ref="C140:C142"/>
    <mergeCell ref="B166:B168"/>
    <mergeCell ref="C166:C168"/>
    <mergeCell ref="B172:B173"/>
    <mergeCell ref="C172:C173"/>
    <mergeCell ref="B174:B178"/>
    <mergeCell ref="C174:C178"/>
    <mergeCell ref="B169:B171"/>
    <mergeCell ref="C169:C171"/>
    <mergeCell ref="B157:B162"/>
    <mergeCell ref="C157:C162"/>
    <mergeCell ref="B163:B165"/>
    <mergeCell ref="C163:C165"/>
    <mergeCell ref="B197:B199"/>
    <mergeCell ref="C197:C199"/>
    <mergeCell ref="B201:B205"/>
    <mergeCell ref="C201:C205"/>
    <mergeCell ref="B188:B190"/>
    <mergeCell ref="C188:C190"/>
    <mergeCell ref="B191:B196"/>
    <mergeCell ref="C191:C196"/>
    <mergeCell ref="B179:B182"/>
    <mergeCell ref="C179:C182"/>
    <mergeCell ref="B183:B184"/>
    <mergeCell ref="C183:C184"/>
    <mergeCell ref="B217:B219"/>
    <mergeCell ref="C217:C219"/>
    <mergeCell ref="B220:B223"/>
    <mergeCell ref="C220:C223"/>
    <mergeCell ref="A206:A287"/>
    <mergeCell ref="B207:B210"/>
    <mergeCell ref="C207:C210"/>
    <mergeCell ref="B211:B212"/>
    <mergeCell ref="C211:C212"/>
    <mergeCell ref="B213:B216"/>
    <mergeCell ref="C213:C216"/>
    <mergeCell ref="B233:B236"/>
    <mergeCell ref="C233:C236"/>
    <mergeCell ref="B238:B242"/>
    <mergeCell ref="C238:C242"/>
    <mergeCell ref="B224:B226"/>
    <mergeCell ref="C224:C226"/>
    <mergeCell ref="B228:B232"/>
    <mergeCell ref="C228:C232"/>
    <mergeCell ref="B249:B252"/>
    <mergeCell ref="C249:C252"/>
    <mergeCell ref="B254:B256"/>
    <mergeCell ref="C254:C256"/>
    <mergeCell ref="B243:B246"/>
    <mergeCell ref="C243:C246"/>
    <mergeCell ref="B247:B248"/>
    <mergeCell ref="C247:C248"/>
    <mergeCell ref="B273:B275"/>
    <mergeCell ref="C273:C275"/>
    <mergeCell ref="B277:B280"/>
    <mergeCell ref="C277:C280"/>
    <mergeCell ref="B266:B268"/>
    <mergeCell ref="C266:C268"/>
    <mergeCell ref="B269:B272"/>
    <mergeCell ref="C269:C272"/>
    <mergeCell ref="B257:B262"/>
    <mergeCell ref="C257:C262"/>
    <mergeCell ref="B263:B265"/>
    <mergeCell ref="C263:C265"/>
    <mergeCell ref="B286:B287"/>
    <mergeCell ref="C286:C287"/>
    <mergeCell ref="B289:B293"/>
    <mergeCell ref="C289:C293"/>
    <mergeCell ref="B294:B297"/>
    <mergeCell ref="C294:C297"/>
    <mergeCell ref="B281:B282"/>
    <mergeCell ref="C281:C282"/>
    <mergeCell ref="B283:B285"/>
    <mergeCell ref="C283:C285"/>
    <mergeCell ref="B318:B321"/>
    <mergeCell ref="C318:C321"/>
    <mergeCell ref="B322:B324"/>
    <mergeCell ref="C322:C324"/>
    <mergeCell ref="A288:A326"/>
    <mergeCell ref="B334:B336"/>
    <mergeCell ref="C334:C336"/>
    <mergeCell ref="B337:B338"/>
    <mergeCell ref="C337:C338"/>
    <mergeCell ref="B325:B326"/>
    <mergeCell ref="C325:C326"/>
    <mergeCell ref="B313:B315"/>
    <mergeCell ref="C313:C315"/>
    <mergeCell ref="B316:B317"/>
    <mergeCell ref="C316:C317"/>
    <mergeCell ref="B303:B307"/>
    <mergeCell ref="C303:C307"/>
    <mergeCell ref="B309:B312"/>
    <mergeCell ref="C309:C312"/>
    <mergeCell ref="B298:B300"/>
    <mergeCell ref="C298:C300"/>
    <mergeCell ref="B301:B302"/>
    <mergeCell ref="C301:C302"/>
    <mergeCell ref="C332:C333"/>
    <mergeCell ref="B346:B347"/>
    <mergeCell ref="B362:B365"/>
    <mergeCell ref="C362:C365"/>
    <mergeCell ref="B366:B368"/>
    <mergeCell ref="C366:C368"/>
    <mergeCell ref="B352:B354"/>
    <mergeCell ref="C352:C354"/>
    <mergeCell ref="B355:B360"/>
    <mergeCell ref="C355:C360"/>
    <mergeCell ref="C346:C347"/>
    <mergeCell ref="B349:B350"/>
    <mergeCell ref="C349:C350"/>
    <mergeCell ref="A1:H1"/>
    <mergeCell ref="A369:A388"/>
    <mergeCell ref="B370:B371"/>
    <mergeCell ref="C370:C371"/>
    <mergeCell ref="B372:B373"/>
    <mergeCell ref="C372:C373"/>
    <mergeCell ref="B375:B377"/>
    <mergeCell ref="C375:C377"/>
    <mergeCell ref="B383:B386"/>
    <mergeCell ref="C383:C386"/>
    <mergeCell ref="B387:B388"/>
    <mergeCell ref="C387:C388"/>
    <mergeCell ref="B378:B379"/>
    <mergeCell ref="C378:C379"/>
    <mergeCell ref="B380:B381"/>
    <mergeCell ref="C380:C381"/>
    <mergeCell ref="B339:B340"/>
    <mergeCell ref="C339:C340"/>
    <mergeCell ref="B342:B345"/>
    <mergeCell ref="C342:C345"/>
    <mergeCell ref="A327:A368"/>
    <mergeCell ref="B328:B331"/>
    <mergeCell ref="C328:C331"/>
    <mergeCell ref="B332:B333"/>
  </mergeCell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B14F-C5CE-41A2-83FC-07DFD26985FF}">
  <sheetPr codeName="Sheet8">
    <tabColor rgb="FF00B0F0"/>
  </sheetPr>
  <dimension ref="A1:D31"/>
  <sheetViews>
    <sheetView tabSelected="1" zoomScale="70" zoomScaleNormal="70" workbookViewId="0">
      <selection activeCell="D2" sqref="D2:D3"/>
    </sheetView>
  </sheetViews>
  <sheetFormatPr defaultColWidth="34.1796875" defaultRowHeight="14.5" x14ac:dyDescent="0.35"/>
  <cols>
    <col min="1" max="1" width="24.1796875" style="37" customWidth="1"/>
    <col min="2" max="2" width="53.453125" style="12" customWidth="1"/>
    <col min="3" max="16384" width="34.1796875" style="12"/>
  </cols>
  <sheetData>
    <row r="1" spans="1:4" ht="43.25" customHeight="1" x14ac:dyDescent="1.1000000000000001">
      <c r="A1" s="253" t="s">
        <v>1464</v>
      </c>
      <c r="B1" s="253"/>
      <c r="C1" s="253"/>
      <c r="D1" s="253"/>
    </row>
    <row r="2" spans="1:4" ht="73.25" customHeight="1" x14ac:dyDescent="0.35">
      <c r="A2" s="38" t="s">
        <v>743</v>
      </c>
      <c r="B2" s="38" t="s">
        <v>744</v>
      </c>
      <c r="C2" s="38" t="s">
        <v>745</v>
      </c>
      <c r="D2" s="292"/>
    </row>
    <row r="3" spans="1:4" ht="20" customHeight="1" x14ac:dyDescent="0.35">
      <c r="A3" s="252" t="s">
        <v>746</v>
      </c>
      <c r="B3" s="252"/>
      <c r="C3" s="252"/>
      <c r="D3" s="292"/>
    </row>
    <row r="4" spans="1:4" x14ac:dyDescent="0.35">
      <c r="A4" s="69" t="s">
        <v>747</v>
      </c>
      <c r="B4" s="69" t="s">
        <v>748</v>
      </c>
      <c r="C4" s="69" t="s">
        <v>749</v>
      </c>
      <c r="D4" s="69" t="s">
        <v>750</v>
      </c>
    </row>
    <row r="5" spans="1:4" x14ac:dyDescent="0.35">
      <c r="A5" s="37" t="s">
        <v>751</v>
      </c>
      <c r="B5" s="12" t="s">
        <v>752</v>
      </c>
    </row>
    <row r="6" spans="1:4" ht="72.5" x14ac:dyDescent="0.35">
      <c r="A6" s="37" t="s">
        <v>753</v>
      </c>
      <c r="B6" s="12" t="s">
        <v>754</v>
      </c>
      <c r="C6" s="70" t="s">
        <v>755</v>
      </c>
      <c r="D6" s="12" t="s">
        <v>756</v>
      </c>
    </row>
    <row r="7" spans="1:4" x14ac:dyDescent="0.35">
      <c r="A7" s="37" t="s">
        <v>757</v>
      </c>
      <c r="B7" s="12" t="s">
        <v>758</v>
      </c>
    </row>
    <row r="8" spans="1:4" x14ac:dyDescent="0.35">
      <c r="A8" s="37" t="s">
        <v>759</v>
      </c>
      <c r="B8" s="12" t="s">
        <v>760</v>
      </c>
      <c r="C8" s="71" t="s">
        <v>835</v>
      </c>
      <c r="D8" s="12" t="s">
        <v>756</v>
      </c>
    </row>
    <row r="9" spans="1:4" x14ac:dyDescent="0.35">
      <c r="A9" s="37" t="s">
        <v>761</v>
      </c>
      <c r="B9" s="12" t="s">
        <v>758</v>
      </c>
    </row>
    <row r="10" spans="1:4" x14ac:dyDescent="0.35">
      <c r="A10" s="37" t="s">
        <v>762</v>
      </c>
      <c r="B10" s="12" t="s">
        <v>758</v>
      </c>
    </row>
    <row r="11" spans="1:4" x14ac:dyDescent="0.35">
      <c r="A11" s="37" t="s">
        <v>763</v>
      </c>
      <c r="B11" s="12" t="s">
        <v>758</v>
      </c>
    </row>
    <row r="12" spans="1:4" x14ac:dyDescent="0.35">
      <c r="A12" s="37" t="s">
        <v>764</v>
      </c>
      <c r="B12" s="12" t="s">
        <v>758</v>
      </c>
    </row>
    <row r="13" spans="1:4" x14ac:dyDescent="0.35">
      <c r="A13" s="37" t="s">
        <v>765</v>
      </c>
      <c r="B13" s="12" t="s">
        <v>758</v>
      </c>
    </row>
    <row r="14" spans="1:4" x14ac:dyDescent="0.35">
      <c r="A14" s="37" t="s">
        <v>766</v>
      </c>
      <c r="B14" s="12" t="s">
        <v>758</v>
      </c>
    </row>
    <row r="15" spans="1:4" ht="362.5" x14ac:dyDescent="0.35">
      <c r="A15" s="37" t="s">
        <v>767</v>
      </c>
      <c r="B15" s="12" t="s">
        <v>768</v>
      </c>
      <c r="C15" s="70" t="s">
        <v>769</v>
      </c>
    </row>
    <row r="16" spans="1:4" x14ac:dyDescent="0.35">
      <c r="A16" s="37" t="s">
        <v>770</v>
      </c>
      <c r="B16" s="12" t="s">
        <v>760</v>
      </c>
      <c r="C16" s="85" t="s">
        <v>963</v>
      </c>
    </row>
    <row r="17" spans="1:4" ht="58" x14ac:dyDescent="0.35">
      <c r="A17" s="37" t="s">
        <v>771</v>
      </c>
      <c r="B17" s="12" t="s">
        <v>760</v>
      </c>
      <c r="C17" s="72" t="s">
        <v>772</v>
      </c>
      <c r="D17" s="12" t="s">
        <v>756</v>
      </c>
    </row>
    <row r="18" spans="1:4" x14ac:dyDescent="0.35">
      <c r="A18" s="37" t="s">
        <v>773</v>
      </c>
      <c r="B18" s="12" t="s">
        <v>758</v>
      </c>
    </row>
    <row r="19" spans="1:4" x14ac:dyDescent="0.35">
      <c r="A19" s="37" t="s">
        <v>774</v>
      </c>
      <c r="B19" s="12" t="s">
        <v>760</v>
      </c>
      <c r="C19" s="71" t="s">
        <v>775</v>
      </c>
      <c r="D19" s="12" t="s">
        <v>756</v>
      </c>
    </row>
    <row r="20" spans="1:4" x14ac:dyDescent="0.35">
      <c r="A20" s="37" t="s">
        <v>776</v>
      </c>
      <c r="B20" s="12" t="s">
        <v>760</v>
      </c>
      <c r="C20" s="72" t="s">
        <v>777</v>
      </c>
      <c r="D20" s="12" t="s">
        <v>756</v>
      </c>
    </row>
    <row r="21" spans="1:4" ht="43.5" x14ac:dyDescent="0.35">
      <c r="A21" s="37" t="s">
        <v>778</v>
      </c>
      <c r="B21" s="12" t="s">
        <v>760</v>
      </c>
      <c r="C21" s="72" t="s">
        <v>779</v>
      </c>
      <c r="D21" s="12" t="s">
        <v>756</v>
      </c>
    </row>
    <row r="22" spans="1:4" x14ac:dyDescent="0.35">
      <c r="A22" s="37" t="s">
        <v>780</v>
      </c>
      <c r="B22" s="12" t="s">
        <v>781</v>
      </c>
    </row>
    <row r="23" spans="1:4" x14ac:dyDescent="0.35">
      <c r="A23" s="37" t="s">
        <v>782</v>
      </c>
      <c r="B23" s="12" t="s">
        <v>758</v>
      </c>
    </row>
    <row r="24" spans="1:4" x14ac:dyDescent="0.35">
      <c r="A24" s="37" t="s">
        <v>783</v>
      </c>
      <c r="B24" s="12" t="s">
        <v>758</v>
      </c>
    </row>
    <row r="25" spans="1:4" x14ac:dyDescent="0.35">
      <c r="A25" s="37" t="s">
        <v>784</v>
      </c>
      <c r="B25" s="12" t="s">
        <v>785</v>
      </c>
    </row>
    <row r="26" spans="1:4" x14ac:dyDescent="0.35">
      <c r="A26" s="37" t="s">
        <v>786</v>
      </c>
      <c r="B26" s="12" t="s">
        <v>787</v>
      </c>
    </row>
    <row r="27" spans="1:4" x14ac:dyDescent="0.35">
      <c r="A27" s="37" t="s">
        <v>788</v>
      </c>
      <c r="B27" s="12" t="s">
        <v>760</v>
      </c>
      <c r="C27" s="85" t="s">
        <v>964</v>
      </c>
    </row>
    <row r="28" spans="1:4" x14ac:dyDescent="0.35">
      <c r="A28" s="37" t="s">
        <v>789</v>
      </c>
      <c r="B28" s="12" t="s">
        <v>760</v>
      </c>
      <c r="C28" s="85" t="s">
        <v>965</v>
      </c>
    </row>
    <row r="29" spans="1:4" x14ac:dyDescent="0.35">
      <c r="A29" s="37" t="s">
        <v>790</v>
      </c>
      <c r="B29" s="12" t="s">
        <v>758</v>
      </c>
    </row>
    <row r="30" spans="1:4" x14ac:dyDescent="0.35">
      <c r="A30" s="37" t="s">
        <v>791</v>
      </c>
      <c r="B30" s="12" t="s">
        <v>787</v>
      </c>
    </row>
    <row r="31" spans="1:4" x14ac:dyDescent="0.35">
      <c r="A31" s="37" t="s">
        <v>792</v>
      </c>
      <c r="B31" s="12" t="s">
        <v>758</v>
      </c>
    </row>
  </sheetData>
  <mergeCells count="2">
    <mergeCell ref="A3:C3"/>
    <mergeCell ref="A1:D1"/>
  </mergeCells>
  <hyperlinks>
    <hyperlink ref="C15" r:id="rId1" xr:uid="{F2A451C2-C37F-4D3D-8A3F-A597552ED0A2}"/>
    <hyperlink ref="C6" r:id="rId2" xr:uid="{7C276897-00EC-4F7E-812C-F1C43074BCC0}"/>
    <hyperlink ref="C17" r:id="rId3" display="https://net.jogtar.hu/jogszabaly?docid=a2300023.tv" xr:uid="{2404907A-9DEF-41A4-B025-A36E79EC8CFB}"/>
    <hyperlink ref="C19" r:id="rId4" display="https://www.gazzettaufficiale.it/atto/serie_generale/caricaDettaglioAtto/originario?atto.dataPubblicazioneGazzetta=2024-10-01&amp;atto.codiceRedazionale=24G00155&amp;elenco30giorni=false" xr:uid="{073914A4-6DF8-4196-8872-DFEC92606A11}"/>
    <hyperlink ref="C21" r:id="rId5" display="https://e-seimas.lrs.lt/portal/legalAct/lt/TAD/1a8657f2427a11efb121d2fe3a0eff27?jfwid=-d779quvbm" xr:uid="{357E36CA-8D02-4D62-AB2F-35BBE07D47C4}"/>
    <hyperlink ref="C20" r:id="rId6" display="https://www.cobalt.legal/wp-content/uploads/2024/09/COBALT_National_Cyber_Security_Law_01.09.2024.pdf" xr:uid="{13AFFDDA-C23E-4912-A2F2-9F46D7C90977}"/>
    <hyperlink ref="C8" r:id="rId7" display="https://narodne-novine.nn.hr/clanci/sluzbeni/2024_02_14_254.html" xr:uid="{FE8ADD1C-EB11-49C1-86E7-0517E24A81AC}"/>
    <hyperlink ref="C16" r:id="rId8" display="https://search.et.gr/en/fek/?fekId=774154" xr:uid="{0D63E743-EABD-4319-B147-56F049A8AA26}"/>
    <hyperlink ref="C27" r:id="rId9" display="https://monitoruloficial.ro/Monitorul-Oficial--PI--1332--2024.html" xr:uid="{CD370E18-4913-4486-930D-81C06FC9189D}"/>
    <hyperlink ref="C28" r:id="rId10" display="https://www.slov-lex.sk/ezbierky/pravne-predpisy/SK/ZZ/2018/69/?ucinnost=08.01.2025" xr:uid="{F8CEF9EB-AE7C-4B47-B718-99524E3F051E}"/>
  </hyperlinks>
  <pageMargins left="0.7" right="0.7" top="0.75" bottom="0.75" header="0.3" footer="0.3"/>
  <tableParts count="1">
    <tablePart r:id="rId1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3300-29AE-462C-B7D6-8285DD6837AB}">
  <sheetPr codeName="Sheet5">
    <tabColor rgb="FFFFC000"/>
  </sheetPr>
  <dimension ref="A1:F396"/>
  <sheetViews>
    <sheetView zoomScale="60" zoomScaleNormal="60" workbookViewId="0">
      <pane xSplit="1" ySplit="3" topLeftCell="B4" activePane="bottomRight" state="frozen"/>
      <selection pane="topRight" activeCell="B1" sqref="B1"/>
      <selection pane="bottomLeft" activeCell="A3" sqref="A3"/>
      <selection pane="bottomRight" sqref="A1:F1"/>
    </sheetView>
  </sheetViews>
  <sheetFormatPr defaultColWidth="8.81640625" defaultRowHeight="14.5" x14ac:dyDescent="0.35"/>
  <cols>
    <col min="1" max="1" width="30.81640625" style="10" customWidth="1"/>
    <col min="2" max="2" width="19.453125" style="10" customWidth="1"/>
    <col min="3" max="3" width="32.1796875" style="10" customWidth="1"/>
    <col min="4" max="4" width="50.1796875" style="10" customWidth="1"/>
    <col min="5" max="5" width="28.54296875" style="51" customWidth="1"/>
    <col min="6" max="6" width="16.81640625" style="51" customWidth="1"/>
    <col min="7" max="16384" width="8.81640625" style="10"/>
  </cols>
  <sheetData>
    <row r="1" spans="1:6" ht="37.5" customHeight="1" thickBot="1" x14ac:dyDescent="0.4">
      <c r="A1" s="285" t="s">
        <v>1462</v>
      </c>
      <c r="B1" s="285"/>
      <c r="C1" s="285"/>
      <c r="D1" s="285"/>
      <c r="E1" s="285"/>
      <c r="F1" s="285"/>
    </row>
    <row r="2" spans="1:6" s="52" customFormat="1" x14ac:dyDescent="0.35">
      <c r="A2" s="263" t="s">
        <v>0</v>
      </c>
      <c r="B2" s="265" t="s">
        <v>1</v>
      </c>
      <c r="C2" s="265" t="s">
        <v>2</v>
      </c>
      <c r="D2" s="265" t="s">
        <v>3</v>
      </c>
      <c r="E2" s="258" t="s">
        <v>563</v>
      </c>
      <c r="F2" s="256" t="s">
        <v>4</v>
      </c>
    </row>
    <row r="3" spans="1:6" s="52" customFormat="1" ht="21.5" customHeight="1" thickBot="1" x14ac:dyDescent="0.4">
      <c r="A3" s="264"/>
      <c r="B3" s="266"/>
      <c r="C3" s="266"/>
      <c r="D3" s="266"/>
      <c r="E3" s="259"/>
      <c r="F3" s="257"/>
    </row>
    <row r="4" spans="1:6" ht="235" customHeight="1" x14ac:dyDescent="0.35">
      <c r="A4" s="260" t="s">
        <v>5</v>
      </c>
      <c r="B4" s="14" t="s">
        <v>6</v>
      </c>
      <c r="C4" s="47"/>
      <c r="D4" s="15"/>
      <c r="E4" s="17" t="s">
        <v>564</v>
      </c>
      <c r="F4" s="16"/>
    </row>
    <row r="5" spans="1:6" ht="77.150000000000006" customHeight="1" x14ac:dyDescent="0.35">
      <c r="A5" s="261"/>
      <c r="B5" s="18"/>
      <c r="C5" s="19" t="s">
        <v>7</v>
      </c>
      <c r="D5" s="20" t="s">
        <v>8</v>
      </c>
      <c r="E5" s="21"/>
      <c r="F5" s="21"/>
    </row>
    <row r="6" spans="1:6" ht="56" x14ac:dyDescent="0.35">
      <c r="A6" s="261"/>
      <c r="B6" s="246"/>
      <c r="C6" s="247" t="s">
        <v>9</v>
      </c>
      <c r="D6" s="20" t="s">
        <v>10</v>
      </c>
      <c r="E6" s="254"/>
      <c r="F6" s="254"/>
    </row>
    <row r="7" spans="1:6" ht="70" x14ac:dyDescent="0.35">
      <c r="A7" s="262"/>
      <c r="B7" s="246"/>
      <c r="C7" s="247"/>
      <c r="D7" s="20" t="s">
        <v>11</v>
      </c>
      <c r="E7" s="255"/>
      <c r="F7" s="255"/>
    </row>
    <row r="8" spans="1:6" ht="70" x14ac:dyDescent="0.35">
      <c r="A8" s="261"/>
      <c r="B8" s="246"/>
      <c r="C8" s="247" t="s">
        <v>12</v>
      </c>
      <c r="D8" s="20" t="s">
        <v>13</v>
      </c>
      <c r="E8" s="254" t="s">
        <v>565</v>
      </c>
      <c r="F8" s="254" t="s">
        <v>14</v>
      </c>
    </row>
    <row r="9" spans="1:6" ht="56" x14ac:dyDescent="0.35">
      <c r="A9" s="262"/>
      <c r="B9" s="246"/>
      <c r="C9" s="247"/>
      <c r="D9" s="20" t="s">
        <v>15</v>
      </c>
      <c r="E9" s="255"/>
      <c r="F9" s="255"/>
    </row>
    <row r="10" spans="1:6" ht="28" x14ac:dyDescent="0.35">
      <c r="A10" s="262"/>
      <c r="B10" s="246"/>
      <c r="C10" s="247"/>
      <c r="D10" s="20" t="s">
        <v>16</v>
      </c>
      <c r="E10" s="255"/>
      <c r="F10" s="255"/>
    </row>
    <row r="11" spans="1:6" ht="42" x14ac:dyDescent="0.35">
      <c r="A11" s="261"/>
      <c r="B11" s="246"/>
      <c r="C11" s="247" t="s">
        <v>17</v>
      </c>
      <c r="D11" s="20" t="s">
        <v>18</v>
      </c>
      <c r="E11" s="254"/>
      <c r="F11" s="254"/>
    </row>
    <row r="12" spans="1:6" ht="56" x14ac:dyDescent="0.35">
      <c r="A12" s="262"/>
      <c r="B12" s="246"/>
      <c r="C12" s="247"/>
      <c r="D12" s="20" t="s">
        <v>19</v>
      </c>
      <c r="E12" s="255"/>
      <c r="F12" s="255"/>
    </row>
    <row r="13" spans="1:6" ht="56" x14ac:dyDescent="0.35">
      <c r="A13" s="262"/>
      <c r="B13" s="246"/>
      <c r="C13" s="247"/>
      <c r="D13" s="20" t="s">
        <v>20</v>
      </c>
      <c r="E13" s="255"/>
      <c r="F13" s="255"/>
    </row>
    <row r="14" spans="1:6" ht="56" x14ac:dyDescent="0.35">
      <c r="A14" s="262"/>
      <c r="B14" s="246"/>
      <c r="C14" s="247" t="s">
        <v>21</v>
      </c>
      <c r="D14" s="20" t="s">
        <v>22</v>
      </c>
      <c r="E14" s="255"/>
      <c r="F14" s="255"/>
    </row>
    <row r="15" spans="1:6" ht="56" x14ac:dyDescent="0.35">
      <c r="A15" s="262"/>
      <c r="B15" s="246"/>
      <c r="C15" s="247"/>
      <c r="D15" s="20" t="s">
        <v>23</v>
      </c>
      <c r="E15" s="255"/>
      <c r="F15" s="255"/>
    </row>
    <row r="16" spans="1:6" ht="152" customHeight="1" x14ac:dyDescent="0.35">
      <c r="A16" s="262"/>
      <c r="B16" s="19" t="s">
        <v>24</v>
      </c>
      <c r="C16" s="18"/>
      <c r="D16" s="24"/>
      <c r="E16" s="25"/>
      <c r="F16" s="25"/>
    </row>
    <row r="17" spans="1:6" ht="42" x14ac:dyDescent="0.35">
      <c r="A17" s="261"/>
      <c r="B17" s="246"/>
      <c r="C17" s="247" t="s">
        <v>25</v>
      </c>
      <c r="D17" s="20" t="s">
        <v>26</v>
      </c>
      <c r="E17" s="254"/>
      <c r="F17" s="254"/>
    </row>
    <row r="18" spans="1:6" ht="56" x14ac:dyDescent="0.35">
      <c r="A18" s="262"/>
      <c r="B18" s="246"/>
      <c r="C18" s="247"/>
      <c r="D18" s="20" t="s">
        <v>27</v>
      </c>
      <c r="E18" s="255"/>
      <c r="F18" s="255"/>
    </row>
    <row r="19" spans="1:6" ht="42" x14ac:dyDescent="0.35">
      <c r="A19" s="262"/>
      <c r="B19" s="246"/>
      <c r="C19" s="247"/>
      <c r="D19" s="20" t="s">
        <v>28</v>
      </c>
      <c r="E19" s="255"/>
      <c r="F19" s="255"/>
    </row>
    <row r="20" spans="1:6" ht="42" x14ac:dyDescent="0.35">
      <c r="A20" s="262"/>
      <c r="B20" s="246"/>
      <c r="C20" s="247" t="s">
        <v>29</v>
      </c>
      <c r="D20" s="20" t="s">
        <v>30</v>
      </c>
      <c r="E20" s="255" t="s">
        <v>566</v>
      </c>
      <c r="F20" s="255"/>
    </row>
    <row r="21" spans="1:6" ht="42" x14ac:dyDescent="0.35">
      <c r="A21" s="262"/>
      <c r="B21" s="246"/>
      <c r="C21" s="247"/>
      <c r="D21" s="20" t="s">
        <v>31</v>
      </c>
      <c r="E21" s="255"/>
      <c r="F21" s="255"/>
    </row>
    <row r="22" spans="1:6" ht="42" x14ac:dyDescent="0.35">
      <c r="A22" s="262"/>
      <c r="B22" s="246"/>
      <c r="C22" s="247"/>
      <c r="D22" s="20" t="s">
        <v>32</v>
      </c>
      <c r="E22" s="255"/>
      <c r="F22" s="255"/>
    </row>
    <row r="23" spans="1:6" ht="42" x14ac:dyDescent="0.35">
      <c r="A23" s="262"/>
      <c r="B23" s="246" t="s">
        <v>33</v>
      </c>
      <c r="C23" s="247" t="s">
        <v>34</v>
      </c>
      <c r="D23" s="20" t="s">
        <v>35</v>
      </c>
      <c r="E23" s="255"/>
      <c r="F23" s="255"/>
    </row>
    <row r="24" spans="1:6" ht="28" x14ac:dyDescent="0.35">
      <c r="A24" s="262"/>
      <c r="B24" s="246"/>
      <c r="C24" s="247"/>
      <c r="D24" s="20" t="s">
        <v>36</v>
      </c>
      <c r="E24" s="255"/>
      <c r="F24" s="255"/>
    </row>
    <row r="25" spans="1:6" ht="28" x14ac:dyDescent="0.35">
      <c r="A25" s="262"/>
      <c r="B25" s="246"/>
      <c r="C25" s="247"/>
      <c r="D25" s="20" t="s">
        <v>37</v>
      </c>
      <c r="E25" s="255"/>
      <c r="F25" s="255"/>
    </row>
    <row r="26" spans="1:6" ht="28" x14ac:dyDescent="0.35">
      <c r="A26" s="262"/>
      <c r="B26" s="246"/>
      <c r="C26" s="247" t="s">
        <v>38</v>
      </c>
      <c r="D26" s="20" t="s">
        <v>39</v>
      </c>
      <c r="E26" s="255"/>
      <c r="F26" s="255"/>
    </row>
    <row r="27" spans="1:6" ht="28" x14ac:dyDescent="0.35">
      <c r="A27" s="262"/>
      <c r="B27" s="246"/>
      <c r="C27" s="247"/>
      <c r="D27" s="20" t="s">
        <v>40</v>
      </c>
      <c r="E27" s="255"/>
      <c r="F27" s="255"/>
    </row>
    <row r="28" spans="1:6" ht="70" x14ac:dyDescent="0.35">
      <c r="A28" s="262"/>
      <c r="B28" s="246"/>
      <c r="C28" s="247"/>
      <c r="D28" s="20" t="s">
        <v>41</v>
      </c>
      <c r="E28" s="255"/>
      <c r="F28" s="255"/>
    </row>
    <row r="29" spans="1:6" ht="42" x14ac:dyDescent="0.35">
      <c r="A29" s="261"/>
      <c r="B29" s="246"/>
      <c r="C29" s="247" t="s">
        <v>42</v>
      </c>
      <c r="D29" s="20" t="s">
        <v>43</v>
      </c>
      <c r="E29" s="254" t="s">
        <v>567</v>
      </c>
      <c r="F29" s="254"/>
    </row>
    <row r="30" spans="1:6" ht="70" x14ac:dyDescent="0.35">
      <c r="A30" s="262"/>
      <c r="B30" s="246"/>
      <c r="C30" s="247"/>
      <c r="D30" s="20" t="s">
        <v>44</v>
      </c>
      <c r="E30" s="255"/>
      <c r="F30" s="255"/>
    </row>
    <row r="31" spans="1:6" ht="42" x14ac:dyDescent="0.35">
      <c r="A31" s="261"/>
      <c r="B31" s="248"/>
      <c r="C31" s="247" t="s">
        <v>45</v>
      </c>
      <c r="D31" s="20" t="s">
        <v>46</v>
      </c>
      <c r="E31" s="254"/>
      <c r="F31" s="254"/>
    </row>
    <row r="32" spans="1:6" ht="42" x14ac:dyDescent="0.35">
      <c r="A32" s="262"/>
      <c r="B32" s="248"/>
      <c r="C32" s="247"/>
      <c r="D32" s="20" t="s">
        <v>47</v>
      </c>
      <c r="E32" s="255"/>
      <c r="F32" s="255"/>
    </row>
    <row r="33" spans="1:6" ht="28" x14ac:dyDescent="0.35">
      <c r="A33" s="262"/>
      <c r="B33" s="248"/>
      <c r="C33" s="247"/>
      <c r="D33" s="20" t="s">
        <v>48</v>
      </c>
      <c r="E33" s="255"/>
      <c r="F33" s="255"/>
    </row>
    <row r="34" spans="1:6" ht="42" x14ac:dyDescent="0.35">
      <c r="A34" s="262"/>
      <c r="B34" s="248"/>
      <c r="C34" s="247"/>
      <c r="D34" s="20" t="s">
        <v>49</v>
      </c>
      <c r="E34" s="255"/>
      <c r="F34" s="255"/>
    </row>
    <row r="35" spans="1:6" ht="56" x14ac:dyDescent="0.35">
      <c r="A35" s="262"/>
      <c r="B35" s="248"/>
      <c r="C35" s="247" t="s">
        <v>50</v>
      </c>
      <c r="D35" s="20" t="s">
        <v>51</v>
      </c>
      <c r="E35" s="255"/>
      <c r="F35" s="255"/>
    </row>
    <row r="36" spans="1:6" ht="14.75" customHeight="1" x14ac:dyDescent="0.35">
      <c r="A36" s="262"/>
      <c r="B36" s="248"/>
      <c r="C36" s="247"/>
      <c r="D36" s="20" t="s">
        <v>52</v>
      </c>
      <c r="E36" s="255"/>
      <c r="F36" s="255"/>
    </row>
    <row r="37" spans="1:6" ht="26.75" customHeight="1" x14ac:dyDescent="0.35">
      <c r="A37" s="262"/>
      <c r="B37" s="248"/>
      <c r="C37" s="247"/>
      <c r="D37" s="20" t="s">
        <v>53</v>
      </c>
      <c r="E37" s="255"/>
      <c r="F37" s="255"/>
    </row>
    <row r="38" spans="1:6" ht="196" x14ac:dyDescent="0.35">
      <c r="A38" s="262"/>
      <c r="B38" s="19" t="s">
        <v>54</v>
      </c>
      <c r="C38" s="18"/>
      <c r="D38" s="24"/>
      <c r="E38" s="25"/>
      <c r="F38" s="25"/>
    </row>
    <row r="39" spans="1:6" ht="42" x14ac:dyDescent="0.35">
      <c r="A39" s="261"/>
      <c r="B39" s="246"/>
      <c r="C39" s="247" t="s">
        <v>55</v>
      </c>
      <c r="D39" s="20" t="s">
        <v>56</v>
      </c>
      <c r="E39" s="254"/>
      <c r="F39" s="254" t="s">
        <v>57</v>
      </c>
    </row>
    <row r="40" spans="1:6" ht="56" x14ac:dyDescent="0.35">
      <c r="A40" s="262"/>
      <c r="B40" s="246"/>
      <c r="C40" s="247"/>
      <c r="D40" s="20" t="s">
        <v>58</v>
      </c>
      <c r="E40" s="255"/>
      <c r="F40" s="255"/>
    </row>
    <row r="41" spans="1:6" ht="42" x14ac:dyDescent="0.35">
      <c r="A41" s="262"/>
      <c r="B41" s="246"/>
      <c r="C41" s="247"/>
      <c r="D41" s="20" t="s">
        <v>59</v>
      </c>
      <c r="E41" s="255"/>
      <c r="F41" s="255"/>
    </row>
    <row r="42" spans="1:6" ht="42" x14ac:dyDescent="0.35">
      <c r="A42" s="262"/>
      <c r="B42" s="246"/>
      <c r="C42" s="247"/>
      <c r="D42" s="20" t="s">
        <v>60</v>
      </c>
      <c r="E42" s="255"/>
      <c r="F42" s="255"/>
    </row>
    <row r="43" spans="1:6" ht="28" x14ac:dyDescent="0.35">
      <c r="A43" s="261"/>
      <c r="B43" s="246"/>
      <c r="C43" s="247" t="s">
        <v>61</v>
      </c>
      <c r="D43" s="20" t="s">
        <v>62</v>
      </c>
      <c r="E43" s="254"/>
      <c r="F43" s="254" t="s">
        <v>63</v>
      </c>
    </row>
    <row r="44" spans="1:6" ht="39.65" customHeight="1" x14ac:dyDescent="0.35">
      <c r="A44" s="262"/>
      <c r="B44" s="246"/>
      <c r="C44" s="247"/>
      <c r="D44" s="20" t="s">
        <v>64</v>
      </c>
      <c r="E44" s="255"/>
      <c r="F44" s="255"/>
    </row>
    <row r="45" spans="1:6" ht="26.75" customHeight="1" x14ac:dyDescent="0.35">
      <c r="A45" s="262"/>
      <c r="B45" s="246"/>
      <c r="C45" s="247"/>
      <c r="D45" s="20" t="s">
        <v>65</v>
      </c>
      <c r="E45" s="255"/>
      <c r="F45" s="255"/>
    </row>
    <row r="46" spans="1:6" ht="39.65" customHeight="1" x14ac:dyDescent="0.35">
      <c r="A46" s="262"/>
      <c r="B46" s="246"/>
      <c r="C46" s="247"/>
      <c r="D46" s="20" t="s">
        <v>66</v>
      </c>
      <c r="E46" s="255"/>
      <c r="F46" s="255"/>
    </row>
    <row r="47" spans="1:6" ht="26.75" customHeight="1" x14ac:dyDescent="0.35">
      <c r="A47" s="262"/>
      <c r="B47" s="246"/>
      <c r="C47" s="247"/>
      <c r="D47" s="20" t="s">
        <v>67</v>
      </c>
      <c r="E47" s="23"/>
      <c r="F47" s="23"/>
    </row>
    <row r="48" spans="1:6" ht="42" x14ac:dyDescent="0.35">
      <c r="A48" s="261"/>
      <c r="B48" s="246"/>
      <c r="C48" s="247" t="s">
        <v>68</v>
      </c>
      <c r="D48" s="20" t="s">
        <v>69</v>
      </c>
      <c r="E48" s="254"/>
      <c r="F48" s="254"/>
    </row>
    <row r="49" spans="1:6" ht="28" x14ac:dyDescent="0.35">
      <c r="A49" s="262"/>
      <c r="B49" s="246"/>
      <c r="C49" s="247"/>
      <c r="D49" s="20" t="s">
        <v>70</v>
      </c>
      <c r="E49" s="255"/>
      <c r="F49" s="255"/>
    </row>
    <row r="50" spans="1:6" ht="42" x14ac:dyDescent="0.35">
      <c r="A50" s="262"/>
      <c r="B50" s="246"/>
      <c r="C50" s="247"/>
      <c r="D50" s="20" t="s">
        <v>71</v>
      </c>
      <c r="E50" s="255"/>
      <c r="F50" s="255"/>
    </row>
    <row r="51" spans="1:6" ht="56" x14ac:dyDescent="0.35">
      <c r="A51" s="261"/>
      <c r="B51" s="246"/>
      <c r="C51" s="247" t="s">
        <v>72</v>
      </c>
      <c r="D51" s="20" t="s">
        <v>73</v>
      </c>
      <c r="E51" s="254"/>
      <c r="F51" s="254" t="s">
        <v>74</v>
      </c>
    </row>
    <row r="52" spans="1:6" ht="42" x14ac:dyDescent="0.35">
      <c r="A52" s="262"/>
      <c r="B52" s="246"/>
      <c r="C52" s="247"/>
      <c r="D52" s="20" t="s">
        <v>75</v>
      </c>
      <c r="E52" s="255"/>
      <c r="F52" s="255"/>
    </row>
    <row r="53" spans="1:6" ht="56" x14ac:dyDescent="0.35">
      <c r="A53" s="262"/>
      <c r="B53" s="246"/>
      <c r="C53" s="247"/>
      <c r="D53" s="20" t="s">
        <v>76</v>
      </c>
      <c r="E53" s="255"/>
      <c r="F53" s="255"/>
    </row>
    <row r="54" spans="1:6" ht="42" x14ac:dyDescent="0.35">
      <c r="A54" s="262"/>
      <c r="B54" s="246"/>
      <c r="C54" s="247"/>
      <c r="D54" s="20" t="s">
        <v>77</v>
      </c>
      <c r="E54" s="255"/>
      <c r="F54" s="255"/>
    </row>
    <row r="55" spans="1:6" ht="84" x14ac:dyDescent="0.35">
      <c r="A55" s="262"/>
      <c r="B55" s="19" t="s">
        <v>78</v>
      </c>
      <c r="C55" s="18"/>
      <c r="D55" s="24"/>
      <c r="E55" s="25"/>
      <c r="F55" s="25"/>
    </row>
    <row r="56" spans="1:6" ht="56" x14ac:dyDescent="0.35">
      <c r="A56" s="261"/>
      <c r="B56" s="246"/>
      <c r="C56" s="247" t="s">
        <v>79</v>
      </c>
      <c r="D56" s="20" t="s">
        <v>80</v>
      </c>
      <c r="E56" s="254"/>
      <c r="F56" s="254"/>
    </row>
    <row r="57" spans="1:6" ht="70" x14ac:dyDescent="0.35">
      <c r="A57" s="262"/>
      <c r="B57" s="246"/>
      <c r="C57" s="247"/>
      <c r="D57" s="20" t="s">
        <v>81</v>
      </c>
      <c r="E57" s="255"/>
      <c r="F57" s="255"/>
    </row>
    <row r="58" spans="1:6" ht="28" x14ac:dyDescent="0.35">
      <c r="A58" s="262"/>
      <c r="B58" s="246"/>
      <c r="C58" s="247"/>
      <c r="D58" s="20" t="s">
        <v>82</v>
      </c>
      <c r="E58" s="255"/>
      <c r="F58" s="255"/>
    </row>
    <row r="59" spans="1:6" ht="42" x14ac:dyDescent="0.35">
      <c r="A59" s="262"/>
      <c r="B59" s="246"/>
      <c r="C59" s="247"/>
      <c r="D59" s="20" t="s">
        <v>83</v>
      </c>
      <c r="E59" s="255"/>
      <c r="F59" s="255"/>
    </row>
    <row r="60" spans="1:6" ht="42" x14ac:dyDescent="0.35">
      <c r="A60" s="262"/>
      <c r="B60" s="246"/>
      <c r="C60" s="247"/>
      <c r="D60" s="20" t="s">
        <v>84</v>
      </c>
      <c r="E60" s="255"/>
      <c r="F60" s="255"/>
    </row>
    <row r="61" spans="1:6" ht="56" x14ac:dyDescent="0.35">
      <c r="A61" s="261"/>
      <c r="B61" s="246"/>
      <c r="C61" s="247" t="s">
        <v>85</v>
      </c>
      <c r="D61" s="20" t="s">
        <v>86</v>
      </c>
      <c r="E61" s="254"/>
      <c r="F61" s="254"/>
    </row>
    <row r="62" spans="1:6" ht="56" x14ac:dyDescent="0.35">
      <c r="A62" s="262"/>
      <c r="B62" s="246"/>
      <c r="C62" s="247"/>
      <c r="D62" s="20" t="s">
        <v>87</v>
      </c>
      <c r="E62" s="255"/>
      <c r="F62" s="255"/>
    </row>
    <row r="63" spans="1:6" ht="28" x14ac:dyDescent="0.35">
      <c r="A63" s="262"/>
      <c r="B63" s="246"/>
      <c r="C63" s="247"/>
      <c r="D63" s="20" t="s">
        <v>88</v>
      </c>
      <c r="E63" s="255"/>
      <c r="F63" s="255"/>
    </row>
    <row r="64" spans="1:6" ht="56" x14ac:dyDescent="0.35">
      <c r="A64" s="262"/>
      <c r="B64" s="246"/>
      <c r="C64" s="247"/>
      <c r="D64" s="20" t="s">
        <v>89</v>
      </c>
      <c r="E64" s="255"/>
      <c r="F64" s="255"/>
    </row>
    <row r="65" spans="1:6" ht="154" x14ac:dyDescent="0.35">
      <c r="A65" s="262"/>
      <c r="B65" s="19" t="s">
        <v>90</v>
      </c>
      <c r="C65" s="18"/>
      <c r="D65" s="24"/>
      <c r="E65" s="25"/>
      <c r="F65" s="25"/>
    </row>
    <row r="66" spans="1:6" ht="42" x14ac:dyDescent="0.35">
      <c r="A66" s="262"/>
      <c r="B66" s="246"/>
      <c r="C66" s="247" t="s">
        <v>91</v>
      </c>
      <c r="D66" s="20" t="s">
        <v>92</v>
      </c>
      <c r="E66" s="255"/>
      <c r="F66" s="255"/>
    </row>
    <row r="67" spans="1:6" ht="42" x14ac:dyDescent="0.35">
      <c r="A67" s="262"/>
      <c r="B67" s="246"/>
      <c r="C67" s="247"/>
      <c r="D67" s="20" t="s">
        <v>93</v>
      </c>
      <c r="E67" s="255"/>
      <c r="F67" s="255"/>
    </row>
    <row r="68" spans="1:6" ht="42" x14ac:dyDescent="0.35">
      <c r="A68" s="261"/>
      <c r="B68" s="246"/>
      <c r="C68" s="247" t="s">
        <v>94</v>
      </c>
      <c r="D68" s="20" t="s">
        <v>95</v>
      </c>
      <c r="E68" s="254"/>
      <c r="F68" s="254"/>
    </row>
    <row r="69" spans="1:6" ht="42" x14ac:dyDescent="0.35">
      <c r="A69" s="262"/>
      <c r="B69" s="246"/>
      <c r="C69" s="247"/>
      <c r="D69" s="20" t="s">
        <v>96</v>
      </c>
      <c r="E69" s="255"/>
      <c r="F69" s="255"/>
    </row>
    <row r="70" spans="1:6" x14ac:dyDescent="0.35">
      <c r="A70" s="262"/>
      <c r="B70" s="246"/>
      <c r="C70" s="247"/>
      <c r="D70" s="20" t="s">
        <v>97</v>
      </c>
      <c r="E70" s="255"/>
      <c r="F70" s="255"/>
    </row>
    <row r="71" spans="1:6" ht="42" x14ac:dyDescent="0.35">
      <c r="A71" s="261"/>
      <c r="B71" s="246"/>
      <c r="C71" s="247" t="s">
        <v>98</v>
      </c>
      <c r="D71" s="20" t="s">
        <v>99</v>
      </c>
      <c r="E71" s="254"/>
      <c r="F71" s="254" t="s">
        <v>100</v>
      </c>
    </row>
    <row r="72" spans="1:6" ht="42" x14ac:dyDescent="0.35">
      <c r="A72" s="262"/>
      <c r="B72" s="246"/>
      <c r="C72" s="247"/>
      <c r="D72" s="20" t="s">
        <v>101</v>
      </c>
      <c r="E72" s="255"/>
      <c r="F72" s="255"/>
    </row>
    <row r="73" spans="1:6" ht="28" x14ac:dyDescent="0.35">
      <c r="A73" s="262"/>
      <c r="B73" s="246"/>
      <c r="C73" s="247"/>
      <c r="D73" s="20" t="s">
        <v>102</v>
      </c>
      <c r="E73" s="255"/>
      <c r="F73" s="255"/>
    </row>
    <row r="74" spans="1:6" ht="196" x14ac:dyDescent="0.35">
      <c r="A74" s="262"/>
      <c r="B74" s="19" t="s">
        <v>103</v>
      </c>
      <c r="C74" s="18"/>
      <c r="D74" s="24"/>
      <c r="E74" s="25"/>
      <c r="F74" s="25"/>
    </row>
    <row r="75" spans="1:6" ht="42" x14ac:dyDescent="0.35">
      <c r="A75" s="261"/>
      <c r="B75" s="246"/>
      <c r="C75" s="247" t="s">
        <v>104</v>
      </c>
      <c r="D75" s="20" t="s">
        <v>105</v>
      </c>
      <c r="E75" s="254"/>
      <c r="F75" s="254" t="s">
        <v>106</v>
      </c>
    </row>
    <row r="76" spans="1:6" ht="84" x14ac:dyDescent="0.35">
      <c r="A76" s="262"/>
      <c r="B76" s="246"/>
      <c r="C76" s="247"/>
      <c r="D76" s="20" t="s">
        <v>107</v>
      </c>
      <c r="E76" s="255"/>
      <c r="F76" s="255"/>
    </row>
    <row r="77" spans="1:6" ht="56" x14ac:dyDescent="0.35">
      <c r="A77" s="262"/>
      <c r="B77" s="246"/>
      <c r="C77" s="247"/>
      <c r="D77" s="20" t="s">
        <v>108</v>
      </c>
      <c r="E77" s="255"/>
      <c r="F77" s="255"/>
    </row>
    <row r="78" spans="1:6" ht="70" x14ac:dyDescent="0.35">
      <c r="A78" s="262"/>
      <c r="B78" s="246"/>
      <c r="C78" s="247"/>
      <c r="D78" s="20" t="s">
        <v>109</v>
      </c>
      <c r="E78" s="255"/>
      <c r="F78" s="255"/>
    </row>
    <row r="79" spans="1:6" ht="56" x14ac:dyDescent="0.35">
      <c r="A79" s="261"/>
      <c r="B79" s="249"/>
      <c r="C79" s="247" t="s">
        <v>110</v>
      </c>
      <c r="D79" s="20" t="s">
        <v>111</v>
      </c>
      <c r="E79" s="254" t="s">
        <v>568</v>
      </c>
      <c r="F79" s="254" t="s">
        <v>112</v>
      </c>
    </row>
    <row r="80" spans="1:6" ht="28" x14ac:dyDescent="0.35">
      <c r="A80" s="262"/>
      <c r="B80" s="249"/>
      <c r="C80" s="247"/>
      <c r="D80" s="20" t="s">
        <v>113</v>
      </c>
      <c r="E80" s="255"/>
      <c r="F80" s="255"/>
    </row>
    <row r="81" spans="1:6" ht="56" x14ac:dyDescent="0.35">
      <c r="A81" s="262"/>
      <c r="B81" s="249"/>
      <c r="C81" s="247"/>
      <c r="D81" s="20" t="s">
        <v>114</v>
      </c>
      <c r="E81" s="255"/>
      <c r="F81" s="255"/>
    </row>
    <row r="82" spans="1:6" ht="56" x14ac:dyDescent="0.35">
      <c r="A82" s="262"/>
      <c r="B82" s="249"/>
      <c r="C82" s="247"/>
      <c r="D82" s="20" t="s">
        <v>115</v>
      </c>
      <c r="E82" s="255"/>
      <c r="F82" s="255"/>
    </row>
    <row r="83" spans="1:6" ht="56" x14ac:dyDescent="0.35">
      <c r="A83" s="262"/>
      <c r="B83" s="249"/>
      <c r="C83" s="247"/>
      <c r="D83" s="20" t="s">
        <v>116</v>
      </c>
      <c r="E83" s="255"/>
      <c r="F83" s="255"/>
    </row>
    <row r="84" spans="1:6" ht="70" x14ac:dyDescent="0.35">
      <c r="A84" s="262"/>
      <c r="B84" s="249"/>
      <c r="C84" s="247"/>
      <c r="D84" s="20" t="s">
        <v>117</v>
      </c>
      <c r="E84" s="255"/>
      <c r="F84" s="255"/>
    </row>
    <row r="85" spans="1:6" ht="42" x14ac:dyDescent="0.35">
      <c r="A85" s="262"/>
      <c r="B85" s="249"/>
      <c r="C85" s="247"/>
      <c r="D85" s="20" t="s">
        <v>118</v>
      </c>
      <c r="E85" s="255"/>
      <c r="F85" s="255"/>
    </row>
    <row r="86" spans="1:6" ht="42" x14ac:dyDescent="0.35">
      <c r="A86" s="262"/>
      <c r="B86" s="249"/>
      <c r="C86" s="247"/>
      <c r="D86" s="20" t="s">
        <v>119</v>
      </c>
      <c r="E86" s="255"/>
      <c r="F86" s="255"/>
    </row>
    <row r="87" spans="1:6" ht="28" x14ac:dyDescent="0.35">
      <c r="A87" s="262"/>
      <c r="B87" s="248"/>
      <c r="C87" s="247" t="s">
        <v>120</v>
      </c>
      <c r="D87" s="20" t="s">
        <v>121</v>
      </c>
      <c r="E87" s="255"/>
      <c r="F87" s="255"/>
    </row>
    <row r="88" spans="1:6" ht="42" x14ac:dyDescent="0.35">
      <c r="A88" s="262"/>
      <c r="B88" s="248"/>
      <c r="C88" s="247"/>
      <c r="D88" s="20" t="s">
        <v>122</v>
      </c>
      <c r="E88" s="255"/>
      <c r="F88" s="255"/>
    </row>
    <row r="89" spans="1:6" ht="28" x14ac:dyDescent="0.35">
      <c r="A89" s="262"/>
      <c r="B89" s="248"/>
      <c r="C89" s="247"/>
      <c r="D89" s="20" t="s">
        <v>123</v>
      </c>
      <c r="E89" s="255"/>
      <c r="F89" s="255"/>
    </row>
    <row r="90" spans="1:6" ht="42" x14ac:dyDescent="0.35">
      <c r="A90" s="262"/>
      <c r="B90" s="248"/>
      <c r="C90" s="247"/>
      <c r="D90" s="20" t="s">
        <v>124</v>
      </c>
      <c r="E90" s="255"/>
      <c r="F90" s="255"/>
    </row>
    <row r="91" spans="1:6" ht="70" x14ac:dyDescent="0.35">
      <c r="A91" s="261"/>
      <c r="B91" s="248"/>
      <c r="C91" s="247" t="s">
        <v>125</v>
      </c>
      <c r="D91" s="20" t="s">
        <v>126</v>
      </c>
      <c r="E91" s="254" t="s">
        <v>569</v>
      </c>
      <c r="F91" s="254"/>
    </row>
    <row r="92" spans="1:6" ht="28" x14ac:dyDescent="0.35">
      <c r="A92" s="262"/>
      <c r="B92" s="248"/>
      <c r="C92" s="247"/>
      <c r="D92" s="20" t="s">
        <v>127</v>
      </c>
      <c r="E92" s="255"/>
      <c r="F92" s="255"/>
    </row>
    <row r="93" spans="1:6" ht="42" x14ac:dyDescent="0.35">
      <c r="A93" s="261"/>
      <c r="B93" s="248"/>
      <c r="C93" s="247" t="s">
        <v>128</v>
      </c>
      <c r="D93" s="20" t="s">
        <v>129</v>
      </c>
      <c r="E93" s="254" t="s">
        <v>570</v>
      </c>
      <c r="F93" s="254"/>
    </row>
    <row r="94" spans="1:6" ht="56" x14ac:dyDescent="0.35">
      <c r="A94" s="262"/>
      <c r="B94" s="248"/>
      <c r="C94" s="247"/>
      <c r="D94" s="20" t="s">
        <v>130</v>
      </c>
      <c r="E94" s="255"/>
      <c r="F94" s="255"/>
    </row>
    <row r="95" spans="1:6" ht="42" x14ac:dyDescent="0.35">
      <c r="A95" s="262"/>
      <c r="B95" s="248"/>
      <c r="C95" s="247"/>
      <c r="D95" s="20" t="s">
        <v>131</v>
      </c>
      <c r="E95" s="255"/>
      <c r="F95" s="255"/>
    </row>
    <row r="96" spans="1:6" ht="42" x14ac:dyDescent="0.35">
      <c r="A96" s="262"/>
      <c r="B96" s="248"/>
      <c r="C96" s="247"/>
      <c r="D96" s="20" t="s">
        <v>132</v>
      </c>
      <c r="E96" s="255"/>
      <c r="F96" s="255"/>
    </row>
    <row r="97" spans="1:6" ht="56" x14ac:dyDescent="0.35">
      <c r="A97" s="262"/>
      <c r="B97" s="248"/>
      <c r="C97" s="247"/>
      <c r="D97" s="20" t="s">
        <v>133</v>
      </c>
      <c r="E97" s="255"/>
      <c r="F97" s="255"/>
    </row>
    <row r="98" spans="1:6" ht="56" x14ac:dyDescent="0.35">
      <c r="A98" s="262"/>
      <c r="B98" s="248"/>
      <c r="C98" s="247"/>
      <c r="D98" s="20" t="s">
        <v>134</v>
      </c>
      <c r="E98" s="255"/>
      <c r="F98" s="255"/>
    </row>
    <row r="99" spans="1:6" ht="42" x14ac:dyDescent="0.35">
      <c r="A99" s="262"/>
      <c r="B99" s="248"/>
      <c r="C99" s="247"/>
      <c r="D99" s="20" t="s">
        <v>135</v>
      </c>
      <c r="E99" s="255"/>
      <c r="F99" s="255"/>
    </row>
    <row r="100" spans="1:6" ht="28" x14ac:dyDescent="0.35">
      <c r="A100" s="262"/>
      <c r="B100" s="248"/>
      <c r="C100" s="247"/>
      <c r="D100" s="20" t="s">
        <v>136</v>
      </c>
      <c r="E100" s="255"/>
      <c r="F100" s="255"/>
    </row>
    <row r="101" spans="1:6" ht="56" x14ac:dyDescent="0.35">
      <c r="A101" s="262"/>
      <c r="B101" s="248"/>
      <c r="C101" s="247"/>
      <c r="D101" s="20" t="s">
        <v>137</v>
      </c>
      <c r="E101" s="255"/>
      <c r="F101" s="255"/>
    </row>
    <row r="102" spans="1:6" ht="56" x14ac:dyDescent="0.35">
      <c r="A102" s="262"/>
      <c r="B102" s="248"/>
      <c r="C102" s="247"/>
      <c r="D102" s="20" t="s">
        <v>138</v>
      </c>
      <c r="E102" s="255"/>
      <c r="F102" s="255"/>
    </row>
    <row r="103" spans="1:6" ht="56" x14ac:dyDescent="0.35">
      <c r="A103" s="261"/>
      <c r="B103" s="248"/>
      <c r="C103" s="247" t="s">
        <v>139</v>
      </c>
      <c r="D103" s="19" t="s">
        <v>140</v>
      </c>
      <c r="E103" s="254" t="s">
        <v>571</v>
      </c>
      <c r="F103" s="254"/>
    </row>
    <row r="104" spans="1:6" ht="42" x14ac:dyDescent="0.35">
      <c r="A104" s="262"/>
      <c r="B104" s="248"/>
      <c r="C104" s="247"/>
      <c r="D104" s="20" t="s">
        <v>141</v>
      </c>
      <c r="E104" s="255"/>
      <c r="F104" s="255"/>
    </row>
    <row r="105" spans="1:6" ht="28" x14ac:dyDescent="0.35">
      <c r="A105" s="262"/>
      <c r="B105" s="248"/>
      <c r="C105" s="247"/>
      <c r="D105" s="20" t="s">
        <v>142</v>
      </c>
      <c r="E105" s="255"/>
      <c r="F105" s="255"/>
    </row>
    <row r="106" spans="1:6" ht="28" x14ac:dyDescent="0.35">
      <c r="A106" s="262"/>
      <c r="B106" s="248"/>
      <c r="C106" s="247"/>
      <c r="D106" s="20" t="s">
        <v>143</v>
      </c>
      <c r="E106" s="255"/>
      <c r="F106" s="255"/>
    </row>
    <row r="107" spans="1:6" ht="42" x14ac:dyDescent="0.35">
      <c r="A107" s="262"/>
      <c r="B107" s="246"/>
      <c r="C107" s="247" t="s">
        <v>144</v>
      </c>
      <c r="D107" s="20" t="s">
        <v>145</v>
      </c>
      <c r="E107" s="255" t="s">
        <v>572</v>
      </c>
      <c r="F107" s="255"/>
    </row>
    <row r="108" spans="1:6" ht="56" x14ac:dyDescent="0.35">
      <c r="A108" s="262"/>
      <c r="B108" s="246"/>
      <c r="C108" s="247"/>
      <c r="D108" s="20" t="s">
        <v>146</v>
      </c>
      <c r="E108" s="255"/>
      <c r="F108" s="255"/>
    </row>
    <row r="109" spans="1:6" ht="70" x14ac:dyDescent="0.35">
      <c r="A109" s="262"/>
      <c r="B109" s="246"/>
      <c r="C109" s="247"/>
      <c r="D109" s="20" t="s">
        <v>147</v>
      </c>
      <c r="E109" s="255"/>
      <c r="F109" s="255"/>
    </row>
    <row r="110" spans="1:6" ht="42" x14ac:dyDescent="0.35">
      <c r="A110" s="262"/>
      <c r="B110" s="246"/>
      <c r="C110" s="247"/>
      <c r="D110" s="20" t="s">
        <v>148</v>
      </c>
      <c r="E110" s="255"/>
      <c r="F110" s="255"/>
    </row>
    <row r="111" spans="1:6" ht="28" x14ac:dyDescent="0.35">
      <c r="A111" s="262"/>
      <c r="B111" s="246"/>
      <c r="C111" s="247"/>
      <c r="D111" s="20" t="s">
        <v>149</v>
      </c>
      <c r="E111" s="255"/>
      <c r="F111" s="255"/>
    </row>
    <row r="112" spans="1:6" ht="42" x14ac:dyDescent="0.35">
      <c r="A112" s="261"/>
      <c r="B112" s="248"/>
      <c r="C112" s="247" t="s">
        <v>150</v>
      </c>
      <c r="D112" s="20" t="s">
        <v>151</v>
      </c>
      <c r="E112" s="254" t="s">
        <v>573</v>
      </c>
      <c r="F112" s="254" t="s">
        <v>152</v>
      </c>
    </row>
    <row r="113" spans="1:6" ht="42" x14ac:dyDescent="0.35">
      <c r="A113" s="262"/>
      <c r="B113" s="248"/>
      <c r="C113" s="247"/>
      <c r="D113" s="20" t="s">
        <v>153</v>
      </c>
      <c r="E113" s="255"/>
      <c r="F113" s="255"/>
    </row>
    <row r="114" spans="1:6" ht="28" x14ac:dyDescent="0.35">
      <c r="A114" s="262"/>
      <c r="B114" s="248"/>
      <c r="C114" s="247"/>
      <c r="D114" s="20" t="s">
        <v>154</v>
      </c>
      <c r="E114" s="255"/>
      <c r="F114" s="255"/>
    </row>
    <row r="115" spans="1:6" ht="42" x14ac:dyDescent="0.35">
      <c r="A115" s="262"/>
      <c r="B115" s="248"/>
      <c r="C115" s="247"/>
      <c r="D115" s="20" t="s">
        <v>155</v>
      </c>
      <c r="E115" s="255"/>
      <c r="F115" s="255"/>
    </row>
    <row r="116" spans="1:6" ht="28" x14ac:dyDescent="0.35">
      <c r="A116" s="262"/>
      <c r="B116" s="248"/>
      <c r="C116" s="247"/>
      <c r="D116" s="20" t="s">
        <v>156</v>
      </c>
      <c r="E116" s="255"/>
      <c r="F116" s="255"/>
    </row>
    <row r="117" spans="1:6" ht="42" x14ac:dyDescent="0.35">
      <c r="A117" s="262"/>
      <c r="B117" s="246"/>
      <c r="C117" s="247" t="s">
        <v>157</v>
      </c>
      <c r="D117" s="20" t="s">
        <v>158</v>
      </c>
      <c r="E117" s="255"/>
      <c r="F117" s="255"/>
    </row>
    <row r="118" spans="1:6" ht="26.75" customHeight="1" x14ac:dyDescent="0.35">
      <c r="A118" s="262"/>
      <c r="B118" s="246"/>
      <c r="C118" s="247"/>
      <c r="D118" s="20" t="s">
        <v>159</v>
      </c>
      <c r="E118" s="255"/>
      <c r="F118" s="255"/>
    </row>
    <row r="119" spans="1:6" ht="53" customHeight="1" x14ac:dyDescent="0.35">
      <c r="A119" s="262"/>
      <c r="B119" s="246"/>
      <c r="C119" s="247"/>
      <c r="D119" s="20" t="s">
        <v>160</v>
      </c>
      <c r="E119" s="255"/>
      <c r="F119" s="255"/>
    </row>
    <row r="120" spans="1:6" ht="26.75" customHeight="1" x14ac:dyDescent="0.35">
      <c r="A120" s="262"/>
      <c r="B120" s="246"/>
      <c r="C120" s="247"/>
      <c r="D120" s="20" t="s">
        <v>161</v>
      </c>
      <c r="E120" s="255"/>
      <c r="F120" s="255"/>
    </row>
    <row r="121" spans="1:6" ht="26.75" customHeight="1" x14ac:dyDescent="0.35">
      <c r="A121" s="262"/>
      <c r="B121" s="246"/>
      <c r="C121" s="247"/>
      <c r="D121" s="20" t="s">
        <v>162</v>
      </c>
      <c r="E121" s="255"/>
      <c r="F121" s="255"/>
    </row>
    <row r="122" spans="1:6" ht="42" x14ac:dyDescent="0.35">
      <c r="A122" s="262"/>
      <c r="B122" s="246"/>
      <c r="C122" s="247" t="s">
        <v>163</v>
      </c>
      <c r="D122" s="20" t="s">
        <v>164</v>
      </c>
      <c r="E122" s="254"/>
      <c r="F122" s="254" t="s">
        <v>165</v>
      </c>
    </row>
    <row r="123" spans="1:6" ht="28" x14ac:dyDescent="0.35">
      <c r="A123" s="262"/>
      <c r="B123" s="246"/>
      <c r="C123" s="247"/>
      <c r="D123" s="20" t="s">
        <v>166</v>
      </c>
      <c r="E123" s="255"/>
      <c r="F123" s="255"/>
    </row>
    <row r="124" spans="1:6" ht="42" x14ac:dyDescent="0.35">
      <c r="A124" s="262"/>
      <c r="B124" s="246"/>
      <c r="C124" s="247"/>
      <c r="D124" s="20" t="s">
        <v>167</v>
      </c>
      <c r="E124" s="255"/>
      <c r="F124" s="255"/>
    </row>
    <row r="125" spans="1:6" ht="42" x14ac:dyDescent="0.35">
      <c r="A125" s="262"/>
      <c r="B125" s="246"/>
      <c r="C125" s="247"/>
      <c r="D125" s="20" t="s">
        <v>168</v>
      </c>
      <c r="E125" s="255"/>
      <c r="F125" s="255"/>
    </row>
    <row r="126" spans="1:6" ht="42" x14ac:dyDescent="0.35">
      <c r="A126" s="262"/>
      <c r="B126" s="246"/>
      <c r="C126" s="247"/>
      <c r="D126" s="20" t="s">
        <v>169</v>
      </c>
      <c r="E126" s="255"/>
      <c r="F126" s="255"/>
    </row>
    <row r="127" spans="1:6" ht="28" x14ac:dyDescent="0.35">
      <c r="A127" s="262"/>
      <c r="B127" s="246"/>
      <c r="C127" s="247"/>
      <c r="D127" s="20" t="s">
        <v>170</v>
      </c>
      <c r="E127" s="255"/>
      <c r="F127" s="255"/>
    </row>
    <row r="128" spans="1:6" ht="28" x14ac:dyDescent="0.35">
      <c r="A128" s="262"/>
      <c r="B128" s="246"/>
      <c r="C128" s="247"/>
      <c r="D128" s="20" t="s">
        <v>171</v>
      </c>
      <c r="E128" s="255"/>
      <c r="F128" s="255"/>
    </row>
    <row r="129" spans="1:6" ht="252" x14ac:dyDescent="0.35">
      <c r="A129" s="267" t="s">
        <v>172</v>
      </c>
      <c r="B129" s="28" t="s">
        <v>173</v>
      </c>
      <c r="C129" s="30"/>
      <c r="D129" s="29"/>
      <c r="E129" s="25"/>
      <c r="F129" s="25"/>
    </row>
    <row r="130" spans="1:6" ht="28" x14ac:dyDescent="0.35">
      <c r="A130" s="268"/>
      <c r="B130" s="269"/>
      <c r="C130" s="270" t="s">
        <v>174</v>
      </c>
      <c r="D130" s="31" t="s">
        <v>175</v>
      </c>
      <c r="E130" s="254" t="s">
        <v>574</v>
      </c>
      <c r="F130" s="254" t="s">
        <v>176</v>
      </c>
    </row>
    <row r="131" spans="1:6" ht="28" x14ac:dyDescent="0.35">
      <c r="A131" s="267"/>
      <c r="B131" s="269"/>
      <c r="C131" s="270"/>
      <c r="D131" s="32" t="s">
        <v>177</v>
      </c>
      <c r="E131" s="255"/>
      <c r="F131" s="255"/>
    </row>
    <row r="132" spans="1:6" ht="56" x14ac:dyDescent="0.35">
      <c r="A132" s="268"/>
      <c r="B132" s="269"/>
      <c r="C132" s="270" t="s">
        <v>178</v>
      </c>
      <c r="D132" s="31" t="s">
        <v>179</v>
      </c>
      <c r="E132" s="254" t="s">
        <v>574</v>
      </c>
      <c r="F132" s="254"/>
    </row>
    <row r="133" spans="1:6" ht="42" x14ac:dyDescent="0.35">
      <c r="A133" s="267"/>
      <c r="B133" s="269"/>
      <c r="C133" s="270"/>
      <c r="D133" s="31" t="s">
        <v>180</v>
      </c>
      <c r="E133" s="255"/>
      <c r="F133" s="255"/>
    </row>
    <row r="134" spans="1:6" ht="28" x14ac:dyDescent="0.35">
      <c r="A134" s="267"/>
      <c r="B134" s="269"/>
      <c r="C134" s="270"/>
      <c r="D134" s="31" t="s">
        <v>181</v>
      </c>
      <c r="E134" s="255"/>
      <c r="F134" s="255"/>
    </row>
    <row r="135" spans="1:6" ht="42" x14ac:dyDescent="0.35">
      <c r="A135" s="268"/>
      <c r="B135" s="269"/>
      <c r="C135" s="270" t="s">
        <v>182</v>
      </c>
      <c r="D135" s="31" t="s">
        <v>183</v>
      </c>
      <c r="E135" s="254" t="s">
        <v>574</v>
      </c>
      <c r="F135" s="254"/>
    </row>
    <row r="136" spans="1:6" ht="28" x14ac:dyDescent="0.35">
      <c r="A136" s="267"/>
      <c r="B136" s="269"/>
      <c r="C136" s="270"/>
      <c r="D136" s="31" t="s">
        <v>184</v>
      </c>
      <c r="E136" s="255"/>
      <c r="F136" s="255"/>
    </row>
    <row r="137" spans="1:6" ht="42" x14ac:dyDescent="0.35">
      <c r="A137" s="267"/>
      <c r="B137" s="269"/>
      <c r="C137" s="270"/>
      <c r="D137" s="31" t="s">
        <v>185</v>
      </c>
      <c r="E137" s="255"/>
      <c r="F137" s="255"/>
    </row>
    <row r="138" spans="1:6" ht="42" x14ac:dyDescent="0.35">
      <c r="A138" s="267"/>
      <c r="B138" s="269"/>
      <c r="C138" s="270"/>
      <c r="D138" s="31" t="s">
        <v>186</v>
      </c>
      <c r="E138" s="255"/>
      <c r="F138" s="255"/>
    </row>
    <row r="139" spans="1:6" ht="70" x14ac:dyDescent="0.35">
      <c r="A139" s="267"/>
      <c r="B139" s="269"/>
      <c r="C139" s="270" t="s">
        <v>187</v>
      </c>
      <c r="D139" s="31" t="s">
        <v>188</v>
      </c>
      <c r="E139" s="255" t="s">
        <v>574</v>
      </c>
      <c r="F139" s="255"/>
    </row>
    <row r="140" spans="1:6" ht="56" x14ac:dyDescent="0.35">
      <c r="A140" s="267"/>
      <c r="B140" s="269"/>
      <c r="C140" s="270"/>
      <c r="D140" s="31" t="s">
        <v>189</v>
      </c>
      <c r="E140" s="255"/>
      <c r="F140" s="255"/>
    </row>
    <row r="141" spans="1:6" ht="28" x14ac:dyDescent="0.35">
      <c r="A141" s="268"/>
      <c r="B141" s="269"/>
      <c r="C141" s="270" t="s">
        <v>190</v>
      </c>
      <c r="D141" s="31" t="s">
        <v>191</v>
      </c>
      <c r="E141" s="254" t="s">
        <v>574</v>
      </c>
      <c r="F141" s="254" t="s">
        <v>192</v>
      </c>
    </row>
    <row r="142" spans="1:6" x14ac:dyDescent="0.35">
      <c r="A142" s="267"/>
      <c r="B142" s="269"/>
      <c r="C142" s="270"/>
      <c r="D142" s="31" t="s">
        <v>193</v>
      </c>
      <c r="E142" s="255"/>
      <c r="F142" s="255"/>
    </row>
    <row r="143" spans="1:6" ht="42" x14ac:dyDescent="0.35">
      <c r="A143" s="267"/>
      <c r="B143" s="269"/>
      <c r="C143" s="270"/>
      <c r="D143" s="31" t="s">
        <v>194</v>
      </c>
      <c r="E143" s="255"/>
      <c r="F143" s="255"/>
    </row>
    <row r="144" spans="1:6" ht="70" x14ac:dyDescent="0.35">
      <c r="A144" s="267"/>
      <c r="B144" s="271"/>
      <c r="C144" s="270" t="s">
        <v>195</v>
      </c>
      <c r="D144" s="31" t="s">
        <v>196</v>
      </c>
      <c r="E144" s="255"/>
      <c r="F144" s="255"/>
    </row>
    <row r="145" spans="1:6" ht="26.75" customHeight="1" x14ac:dyDescent="0.35">
      <c r="A145" s="267"/>
      <c r="B145" s="271"/>
      <c r="C145" s="270"/>
      <c r="D145" s="31" t="s">
        <v>197</v>
      </c>
      <c r="E145" s="255"/>
      <c r="F145" s="255"/>
    </row>
    <row r="146" spans="1:6" ht="26.75" customHeight="1" x14ac:dyDescent="0.35">
      <c r="A146" s="267"/>
      <c r="B146" s="271"/>
      <c r="C146" s="270"/>
      <c r="D146" s="31" t="s">
        <v>198</v>
      </c>
      <c r="E146" s="255"/>
      <c r="F146" s="255"/>
    </row>
    <row r="147" spans="1:6" ht="26.75" customHeight="1" x14ac:dyDescent="0.35">
      <c r="A147" s="267"/>
      <c r="B147" s="271"/>
      <c r="C147" s="270"/>
      <c r="D147" s="31" t="s">
        <v>199</v>
      </c>
      <c r="E147" s="255"/>
      <c r="F147" s="255"/>
    </row>
    <row r="148" spans="1:6" ht="42" x14ac:dyDescent="0.35">
      <c r="A148" s="268"/>
      <c r="B148" s="271"/>
      <c r="C148" s="270" t="s">
        <v>200</v>
      </c>
      <c r="D148" s="31" t="s">
        <v>201</v>
      </c>
      <c r="E148" s="254" t="s">
        <v>574</v>
      </c>
      <c r="F148" s="254"/>
    </row>
    <row r="149" spans="1:6" ht="28" x14ac:dyDescent="0.35">
      <c r="A149" s="267"/>
      <c r="B149" s="271"/>
      <c r="C149" s="270"/>
      <c r="D149" s="31" t="s">
        <v>202</v>
      </c>
      <c r="E149" s="255"/>
      <c r="F149" s="255"/>
    </row>
    <row r="150" spans="1:6" ht="28" x14ac:dyDescent="0.35">
      <c r="A150" s="267"/>
      <c r="B150" s="271"/>
      <c r="C150" s="270"/>
      <c r="D150" s="31" t="s">
        <v>203</v>
      </c>
      <c r="E150" s="255"/>
      <c r="F150" s="255"/>
    </row>
    <row r="151" spans="1:6" ht="42" x14ac:dyDescent="0.35">
      <c r="A151" s="267"/>
      <c r="B151" s="271"/>
      <c r="C151" s="270"/>
      <c r="D151" s="31" t="s">
        <v>204</v>
      </c>
      <c r="E151" s="255"/>
      <c r="F151" s="255"/>
    </row>
    <row r="152" spans="1:6" ht="42" x14ac:dyDescent="0.35">
      <c r="A152" s="267"/>
      <c r="B152" s="271"/>
      <c r="C152" s="270"/>
      <c r="D152" s="31" t="s">
        <v>205</v>
      </c>
      <c r="E152" s="255"/>
      <c r="F152" s="255"/>
    </row>
    <row r="153" spans="1:6" ht="42" x14ac:dyDescent="0.35">
      <c r="A153" s="267"/>
      <c r="B153" s="271"/>
      <c r="C153" s="270"/>
      <c r="D153" s="31" t="s">
        <v>206</v>
      </c>
      <c r="E153" s="255"/>
      <c r="F153" s="255"/>
    </row>
    <row r="154" spans="1:6" ht="56" x14ac:dyDescent="0.35">
      <c r="A154" s="267"/>
      <c r="B154" s="271"/>
      <c r="C154" s="270"/>
      <c r="D154" s="31" t="s">
        <v>207</v>
      </c>
      <c r="E154" s="255"/>
      <c r="F154" s="255"/>
    </row>
    <row r="155" spans="1:6" ht="42" x14ac:dyDescent="0.35">
      <c r="A155" s="267"/>
      <c r="B155" s="271"/>
      <c r="C155" s="270"/>
      <c r="D155" s="31" t="s">
        <v>208</v>
      </c>
      <c r="E155" s="255"/>
      <c r="F155" s="255"/>
    </row>
    <row r="156" spans="1:6" ht="28" x14ac:dyDescent="0.35">
      <c r="A156" s="267"/>
      <c r="B156" s="271"/>
      <c r="C156" s="270"/>
      <c r="D156" s="31" t="s">
        <v>209</v>
      </c>
      <c r="E156" s="255"/>
      <c r="F156" s="255"/>
    </row>
    <row r="157" spans="1:6" ht="112" x14ac:dyDescent="0.35">
      <c r="A157" s="267"/>
      <c r="B157" s="28" t="s">
        <v>210</v>
      </c>
      <c r="C157" s="270" t="s">
        <v>575</v>
      </c>
      <c r="D157" s="31" t="s">
        <v>212</v>
      </c>
      <c r="E157" s="272"/>
      <c r="F157" s="272"/>
    </row>
    <row r="158" spans="1:6" ht="42" x14ac:dyDescent="0.35">
      <c r="A158" s="267"/>
      <c r="B158" s="28"/>
      <c r="C158" s="270"/>
      <c r="D158" s="31" t="s">
        <v>214</v>
      </c>
      <c r="E158" s="272"/>
      <c r="F158" s="272"/>
    </row>
    <row r="159" spans="1:6" ht="42" x14ac:dyDescent="0.35">
      <c r="A159" s="267"/>
      <c r="B159" s="28"/>
      <c r="C159" s="270"/>
      <c r="D159" s="31" t="s">
        <v>215</v>
      </c>
      <c r="E159" s="272"/>
      <c r="F159" s="272"/>
    </row>
    <row r="160" spans="1:6" ht="28" x14ac:dyDescent="0.35">
      <c r="A160" s="267"/>
      <c r="B160" s="28"/>
      <c r="C160" s="270"/>
      <c r="D160" s="31" t="s">
        <v>216</v>
      </c>
      <c r="E160" s="272"/>
      <c r="F160" s="272"/>
    </row>
    <row r="161" spans="1:6" ht="42" x14ac:dyDescent="0.35">
      <c r="A161" s="267"/>
      <c r="B161" s="28"/>
      <c r="C161" s="270"/>
      <c r="D161" s="31" t="s">
        <v>217</v>
      </c>
      <c r="E161" s="272"/>
      <c r="F161" s="272"/>
    </row>
    <row r="162" spans="1:6" ht="42" x14ac:dyDescent="0.35">
      <c r="A162" s="267"/>
      <c r="B162" s="28"/>
      <c r="C162" s="270"/>
      <c r="D162" s="31" t="s">
        <v>218</v>
      </c>
      <c r="E162" s="272"/>
      <c r="F162" s="272"/>
    </row>
    <row r="163" spans="1:6" x14ac:dyDescent="0.35">
      <c r="A163" s="267"/>
      <c r="B163" s="28"/>
      <c r="C163" s="30"/>
      <c r="D163" s="29"/>
      <c r="E163" s="25"/>
      <c r="F163" s="25"/>
    </row>
    <row r="164" spans="1:6" ht="38" customHeight="1" x14ac:dyDescent="0.35">
      <c r="A164" s="268"/>
      <c r="B164" s="269"/>
      <c r="C164" s="270" t="s">
        <v>211</v>
      </c>
      <c r="D164" s="31" t="s">
        <v>212</v>
      </c>
      <c r="E164" s="255" t="s">
        <v>576</v>
      </c>
      <c r="F164" s="255" t="s">
        <v>213</v>
      </c>
    </row>
    <row r="165" spans="1:6" ht="41" customHeight="1" x14ac:dyDescent="0.35">
      <c r="A165" s="267"/>
      <c r="B165" s="269"/>
      <c r="C165" s="270"/>
      <c r="D165" s="31" t="s">
        <v>214</v>
      </c>
      <c r="E165" s="255"/>
      <c r="F165" s="255"/>
    </row>
    <row r="166" spans="1:6" ht="26.75" customHeight="1" x14ac:dyDescent="0.35">
      <c r="A166" s="267"/>
      <c r="B166" s="269"/>
      <c r="C166" s="270"/>
      <c r="D166" s="31" t="s">
        <v>215</v>
      </c>
      <c r="E166" s="255"/>
      <c r="F166" s="255"/>
    </row>
    <row r="167" spans="1:6" ht="26.75" customHeight="1" x14ac:dyDescent="0.35">
      <c r="A167" s="267"/>
      <c r="B167" s="269"/>
      <c r="C167" s="270"/>
      <c r="D167" s="31" t="s">
        <v>216</v>
      </c>
      <c r="E167" s="255"/>
      <c r="F167" s="255"/>
    </row>
    <row r="168" spans="1:6" ht="26.75" customHeight="1" x14ac:dyDescent="0.35">
      <c r="A168" s="267"/>
      <c r="B168" s="269"/>
      <c r="C168" s="270"/>
      <c r="D168" s="31" t="s">
        <v>217</v>
      </c>
      <c r="E168" s="255"/>
      <c r="F168" s="255"/>
    </row>
    <row r="169" spans="1:6" ht="40.4" customHeight="1" x14ac:dyDescent="0.35">
      <c r="A169" s="267"/>
      <c r="B169" s="269"/>
      <c r="C169" s="270"/>
      <c r="D169" s="31" t="s">
        <v>218</v>
      </c>
      <c r="E169" s="255"/>
      <c r="F169" s="255"/>
    </row>
    <row r="170" spans="1:6" ht="42" x14ac:dyDescent="0.35">
      <c r="A170" s="267"/>
      <c r="B170" s="269"/>
      <c r="C170" s="270" t="s">
        <v>219</v>
      </c>
      <c r="D170" s="31" t="s">
        <v>220</v>
      </c>
      <c r="E170" s="254"/>
      <c r="F170" s="254"/>
    </row>
    <row r="171" spans="1:6" ht="42" x14ac:dyDescent="0.35">
      <c r="A171" s="267"/>
      <c r="B171" s="269"/>
      <c r="C171" s="270"/>
      <c r="D171" s="31" t="s">
        <v>221</v>
      </c>
      <c r="E171" s="255"/>
      <c r="F171" s="255"/>
    </row>
    <row r="172" spans="1:6" ht="42" x14ac:dyDescent="0.35">
      <c r="A172" s="267"/>
      <c r="B172" s="269"/>
      <c r="C172" s="270"/>
      <c r="D172" s="31" t="s">
        <v>222</v>
      </c>
      <c r="E172" s="255"/>
      <c r="F172" s="255"/>
    </row>
    <row r="173" spans="1:6" ht="42" x14ac:dyDescent="0.35">
      <c r="A173" s="267"/>
      <c r="B173" s="269"/>
      <c r="C173" s="270" t="s">
        <v>223</v>
      </c>
      <c r="D173" s="31" t="s">
        <v>224</v>
      </c>
      <c r="E173" s="255"/>
      <c r="F173" s="255"/>
    </row>
    <row r="174" spans="1:6" ht="28" x14ac:dyDescent="0.35">
      <c r="A174" s="267"/>
      <c r="B174" s="269"/>
      <c r="C174" s="270"/>
      <c r="D174" s="31" t="s">
        <v>225</v>
      </c>
      <c r="E174" s="255"/>
      <c r="F174" s="255"/>
    </row>
    <row r="175" spans="1:6" ht="28" x14ac:dyDescent="0.35">
      <c r="A175" s="267"/>
      <c r="B175" s="269"/>
      <c r="C175" s="270"/>
      <c r="D175" s="31" t="s">
        <v>226</v>
      </c>
      <c r="E175" s="255"/>
      <c r="F175" s="255"/>
    </row>
    <row r="176" spans="1:6" ht="56" x14ac:dyDescent="0.35">
      <c r="A176" s="267"/>
      <c r="B176" s="269"/>
      <c r="C176" s="270" t="s">
        <v>227</v>
      </c>
      <c r="D176" s="31" t="s">
        <v>228</v>
      </c>
      <c r="E176" s="255"/>
      <c r="F176" s="255"/>
    </row>
    <row r="177" spans="1:6" ht="56" x14ac:dyDescent="0.35">
      <c r="A177" s="267"/>
      <c r="B177" s="269"/>
      <c r="C177" s="270"/>
      <c r="D177" s="31" t="s">
        <v>229</v>
      </c>
      <c r="E177" s="255"/>
      <c r="F177" s="255"/>
    </row>
    <row r="178" spans="1:6" ht="28" x14ac:dyDescent="0.35">
      <c r="A178" s="267"/>
      <c r="B178" s="269"/>
      <c r="C178" s="270"/>
      <c r="D178" s="31" t="s">
        <v>230</v>
      </c>
      <c r="E178" s="255"/>
      <c r="F178" s="255"/>
    </row>
    <row r="179" spans="1:6" ht="28" x14ac:dyDescent="0.35">
      <c r="A179" s="267"/>
      <c r="B179" s="269"/>
      <c r="C179" s="270" t="s">
        <v>231</v>
      </c>
      <c r="D179" s="31" t="s">
        <v>232</v>
      </c>
      <c r="E179" s="255"/>
      <c r="F179" s="255"/>
    </row>
    <row r="180" spans="1:6" ht="26.75" customHeight="1" x14ac:dyDescent="0.35">
      <c r="A180" s="267"/>
      <c r="B180" s="269"/>
      <c r="C180" s="270"/>
      <c r="D180" s="31" t="s">
        <v>233</v>
      </c>
      <c r="E180" s="255"/>
      <c r="F180" s="255"/>
    </row>
    <row r="181" spans="1:6" ht="42" x14ac:dyDescent="0.35">
      <c r="A181" s="268"/>
      <c r="B181" s="271"/>
      <c r="C181" s="270" t="s">
        <v>234</v>
      </c>
      <c r="D181" s="31" t="s">
        <v>235</v>
      </c>
      <c r="E181" s="254"/>
      <c r="F181" s="254" t="s">
        <v>236</v>
      </c>
    </row>
    <row r="182" spans="1:6" ht="28" x14ac:dyDescent="0.35">
      <c r="A182" s="267"/>
      <c r="B182" s="271"/>
      <c r="C182" s="270"/>
      <c r="D182" s="31" t="s">
        <v>237</v>
      </c>
      <c r="E182" s="255"/>
      <c r="F182" s="255"/>
    </row>
    <row r="183" spans="1:6" ht="42" x14ac:dyDescent="0.35">
      <c r="A183" s="267"/>
      <c r="B183" s="271"/>
      <c r="C183" s="270"/>
      <c r="D183" s="31" t="s">
        <v>238</v>
      </c>
      <c r="E183" s="255"/>
      <c r="F183" s="255"/>
    </row>
    <row r="184" spans="1:6" ht="28" x14ac:dyDescent="0.35">
      <c r="A184" s="267"/>
      <c r="B184" s="271"/>
      <c r="C184" s="270"/>
      <c r="D184" s="31" t="s">
        <v>239</v>
      </c>
      <c r="E184" s="255"/>
      <c r="F184" s="255"/>
    </row>
    <row r="185" spans="1:6" ht="28" x14ac:dyDescent="0.35">
      <c r="A185" s="267"/>
      <c r="B185" s="271"/>
      <c r="C185" s="270"/>
      <c r="D185" s="31" t="s">
        <v>240</v>
      </c>
      <c r="E185" s="255"/>
      <c r="F185" s="255"/>
    </row>
    <row r="186" spans="1:6" ht="42" x14ac:dyDescent="0.35">
      <c r="A186" s="268"/>
      <c r="B186" s="271"/>
      <c r="C186" s="270" t="s">
        <v>241</v>
      </c>
      <c r="D186" s="31" t="s">
        <v>242</v>
      </c>
      <c r="E186" s="254"/>
      <c r="F186" s="254" t="s">
        <v>243</v>
      </c>
    </row>
    <row r="187" spans="1:6" ht="42" x14ac:dyDescent="0.35">
      <c r="A187" s="267"/>
      <c r="B187" s="271"/>
      <c r="C187" s="270"/>
      <c r="D187" s="31" t="s">
        <v>244</v>
      </c>
      <c r="E187" s="255"/>
      <c r="F187" s="255"/>
    </row>
    <row r="188" spans="1:6" ht="28" x14ac:dyDescent="0.35">
      <c r="A188" s="267"/>
      <c r="B188" s="271"/>
      <c r="C188" s="270"/>
      <c r="D188" s="31" t="s">
        <v>245</v>
      </c>
      <c r="E188" s="255"/>
      <c r="F188" s="255"/>
    </row>
    <row r="189" spans="1:6" ht="28" x14ac:dyDescent="0.35">
      <c r="A189" s="267"/>
      <c r="B189" s="271"/>
      <c r="C189" s="270"/>
      <c r="D189" s="31" t="s">
        <v>246</v>
      </c>
      <c r="E189" s="255"/>
      <c r="F189" s="255"/>
    </row>
    <row r="190" spans="1:6" ht="42" x14ac:dyDescent="0.35">
      <c r="A190" s="268"/>
      <c r="B190" s="271"/>
      <c r="C190" s="270" t="s">
        <v>247</v>
      </c>
      <c r="D190" s="31" t="s">
        <v>248</v>
      </c>
      <c r="E190" s="254"/>
      <c r="F190" s="254"/>
    </row>
    <row r="191" spans="1:6" ht="70" x14ac:dyDescent="0.35">
      <c r="A191" s="267"/>
      <c r="B191" s="271"/>
      <c r="C191" s="270"/>
      <c r="D191" s="31" t="s">
        <v>249</v>
      </c>
      <c r="E191" s="255"/>
      <c r="F191" s="255"/>
    </row>
    <row r="192" spans="1:6" ht="56" x14ac:dyDescent="0.35">
      <c r="A192" s="268"/>
      <c r="B192" s="29"/>
      <c r="C192" s="28" t="s">
        <v>250</v>
      </c>
      <c r="D192" s="31" t="s">
        <v>251</v>
      </c>
      <c r="E192" s="21"/>
      <c r="F192" s="21"/>
    </row>
    <row r="193" spans="1:6" ht="42" x14ac:dyDescent="0.35">
      <c r="A193" s="268"/>
      <c r="B193" s="29"/>
      <c r="C193" s="28" t="s">
        <v>252</v>
      </c>
      <c r="D193" s="31" t="s">
        <v>253</v>
      </c>
      <c r="E193" s="33" t="s">
        <v>577</v>
      </c>
      <c r="F193" s="33" t="s">
        <v>254</v>
      </c>
    </row>
    <row r="194" spans="1:6" ht="154" x14ac:dyDescent="0.35">
      <c r="A194" s="267"/>
      <c r="B194" s="28" t="s">
        <v>255</v>
      </c>
      <c r="C194" s="30"/>
      <c r="D194" s="29"/>
      <c r="E194" s="25"/>
      <c r="F194" s="25"/>
    </row>
    <row r="195" spans="1:6" ht="28" x14ac:dyDescent="0.35">
      <c r="A195" s="267"/>
      <c r="B195" s="269"/>
      <c r="C195" s="270" t="s">
        <v>256</v>
      </c>
      <c r="D195" s="31" t="s">
        <v>257</v>
      </c>
      <c r="E195" s="255"/>
      <c r="F195" s="255"/>
    </row>
    <row r="196" spans="1:6" ht="56" x14ac:dyDescent="0.35">
      <c r="A196" s="267"/>
      <c r="B196" s="269"/>
      <c r="C196" s="270"/>
      <c r="D196" s="31" t="s">
        <v>258</v>
      </c>
      <c r="E196" s="255"/>
      <c r="F196" s="255"/>
    </row>
    <row r="197" spans="1:6" ht="28" x14ac:dyDescent="0.35">
      <c r="A197" s="267"/>
      <c r="B197" s="269"/>
      <c r="C197" s="270"/>
      <c r="D197" s="31" t="s">
        <v>259</v>
      </c>
      <c r="E197" s="255"/>
      <c r="F197" s="255"/>
    </row>
    <row r="198" spans="1:6" ht="104" customHeight="1" x14ac:dyDescent="0.35">
      <c r="A198" s="267"/>
      <c r="B198" s="269"/>
      <c r="C198" s="270" t="s">
        <v>260</v>
      </c>
      <c r="D198" s="31" t="s">
        <v>261</v>
      </c>
      <c r="E198" s="273" t="s">
        <v>578</v>
      </c>
      <c r="F198" s="273" t="s">
        <v>262</v>
      </c>
    </row>
    <row r="199" spans="1:6" ht="53" customHeight="1" x14ac:dyDescent="0.35">
      <c r="A199" s="267"/>
      <c r="B199" s="269"/>
      <c r="C199" s="270"/>
      <c r="D199" s="31" t="s">
        <v>263</v>
      </c>
      <c r="E199" s="272"/>
      <c r="F199" s="272"/>
    </row>
    <row r="200" spans="1:6" ht="26.75" customHeight="1" x14ac:dyDescent="0.35">
      <c r="A200" s="267"/>
      <c r="B200" s="269"/>
      <c r="C200" s="270"/>
      <c r="D200" s="31" t="s">
        <v>264</v>
      </c>
      <c r="E200" s="272"/>
      <c r="F200" s="272"/>
    </row>
    <row r="201" spans="1:6" ht="39.65" customHeight="1" x14ac:dyDescent="0.35">
      <c r="A201" s="267"/>
      <c r="B201" s="269"/>
      <c r="C201" s="270"/>
      <c r="D201" s="31" t="s">
        <v>265</v>
      </c>
      <c r="E201" s="272"/>
      <c r="F201" s="272"/>
    </row>
    <row r="202" spans="1:6" ht="39.65" customHeight="1" x14ac:dyDescent="0.35">
      <c r="A202" s="267"/>
      <c r="B202" s="269"/>
      <c r="C202" s="270"/>
      <c r="D202" s="31" t="s">
        <v>266</v>
      </c>
      <c r="E202" s="272"/>
      <c r="F202" s="272"/>
    </row>
    <row r="203" spans="1:6" ht="38" customHeight="1" x14ac:dyDescent="0.35">
      <c r="A203" s="267"/>
      <c r="B203" s="269"/>
      <c r="C203" s="270"/>
      <c r="D203" s="31" t="s">
        <v>267</v>
      </c>
      <c r="E203" s="272"/>
      <c r="F203" s="272"/>
    </row>
    <row r="204" spans="1:6" ht="28" x14ac:dyDescent="0.35">
      <c r="A204" s="267"/>
      <c r="B204" s="269"/>
      <c r="C204" s="270" t="s">
        <v>268</v>
      </c>
      <c r="D204" s="31" t="s">
        <v>269</v>
      </c>
      <c r="E204" s="255"/>
      <c r="F204" s="255"/>
    </row>
    <row r="205" spans="1:6" ht="42" x14ac:dyDescent="0.35">
      <c r="A205" s="267"/>
      <c r="B205" s="269"/>
      <c r="C205" s="270"/>
      <c r="D205" s="31" t="s">
        <v>270</v>
      </c>
      <c r="E205" s="255"/>
      <c r="F205" s="255"/>
    </row>
    <row r="206" spans="1:6" ht="28" x14ac:dyDescent="0.35">
      <c r="A206" s="267"/>
      <c r="B206" s="269"/>
      <c r="C206" s="270"/>
      <c r="D206" s="31" t="s">
        <v>271</v>
      </c>
      <c r="E206" s="255"/>
      <c r="F206" s="255"/>
    </row>
    <row r="207" spans="1:6" ht="84" x14ac:dyDescent="0.35">
      <c r="A207" s="268"/>
      <c r="B207" s="269"/>
      <c r="C207" s="270" t="s">
        <v>272</v>
      </c>
      <c r="D207" s="31" t="s">
        <v>273</v>
      </c>
      <c r="E207" s="254"/>
      <c r="F207" s="254"/>
    </row>
    <row r="208" spans="1:6" ht="56" x14ac:dyDescent="0.35">
      <c r="A208" s="267"/>
      <c r="B208" s="269"/>
      <c r="C208" s="270"/>
      <c r="D208" s="31" t="s">
        <v>274</v>
      </c>
      <c r="E208" s="255"/>
      <c r="F208" s="255"/>
    </row>
    <row r="209" spans="1:6" ht="42" x14ac:dyDescent="0.35">
      <c r="A209" s="267"/>
      <c r="B209" s="269"/>
      <c r="C209" s="270"/>
      <c r="D209" s="31" t="s">
        <v>275</v>
      </c>
      <c r="E209" s="255"/>
      <c r="F209" s="255"/>
    </row>
    <row r="210" spans="1:6" ht="42" x14ac:dyDescent="0.35">
      <c r="A210" s="267"/>
      <c r="B210" s="269"/>
      <c r="C210" s="270"/>
      <c r="D210" s="31" t="s">
        <v>276</v>
      </c>
      <c r="E210" s="255"/>
      <c r="F210" s="255"/>
    </row>
    <row r="211" spans="1:6" ht="42" x14ac:dyDescent="0.35">
      <c r="A211" s="267"/>
      <c r="B211" s="269"/>
      <c r="C211" s="270"/>
      <c r="D211" s="31" t="s">
        <v>277</v>
      </c>
      <c r="E211" s="255"/>
      <c r="F211" s="255"/>
    </row>
    <row r="212" spans="1:6" ht="196" x14ac:dyDescent="0.35">
      <c r="A212" s="274" t="s">
        <v>278</v>
      </c>
      <c r="B212" s="28" t="s">
        <v>279</v>
      </c>
      <c r="C212" s="48" t="s">
        <v>280</v>
      </c>
      <c r="D212" s="29"/>
      <c r="E212" s="25"/>
      <c r="F212" s="25"/>
    </row>
    <row r="213" spans="1:6" ht="30.75" customHeight="1" x14ac:dyDescent="0.35">
      <c r="A213" s="275"/>
      <c r="B213" s="269"/>
      <c r="C213" s="270" t="s">
        <v>281</v>
      </c>
      <c r="D213" s="31" t="s">
        <v>282</v>
      </c>
      <c r="E213" s="254" t="s">
        <v>579</v>
      </c>
      <c r="F213" s="254"/>
    </row>
    <row r="214" spans="1:6" ht="42" x14ac:dyDescent="0.35">
      <c r="A214" s="274"/>
      <c r="B214" s="269"/>
      <c r="C214" s="270"/>
      <c r="D214" s="31" t="s">
        <v>283</v>
      </c>
      <c r="E214" s="255"/>
      <c r="F214" s="255"/>
    </row>
    <row r="215" spans="1:6" ht="42" x14ac:dyDescent="0.35">
      <c r="A215" s="274"/>
      <c r="B215" s="269"/>
      <c r="C215" s="270"/>
      <c r="D215" s="31" t="s">
        <v>284</v>
      </c>
      <c r="E215" s="255"/>
      <c r="F215" s="255"/>
    </row>
    <row r="216" spans="1:6" ht="28" x14ac:dyDescent="0.35">
      <c r="A216" s="274"/>
      <c r="B216" s="269"/>
      <c r="C216" s="270"/>
      <c r="D216" s="31" t="s">
        <v>285</v>
      </c>
      <c r="E216" s="255"/>
      <c r="F216" s="255"/>
    </row>
    <row r="217" spans="1:6" ht="42" x14ac:dyDescent="0.35">
      <c r="A217" s="274"/>
      <c r="B217" s="269"/>
      <c r="C217" s="270" t="s">
        <v>286</v>
      </c>
      <c r="D217" s="31" t="s">
        <v>287</v>
      </c>
      <c r="E217" s="255"/>
      <c r="F217" s="255" t="s">
        <v>288</v>
      </c>
    </row>
    <row r="218" spans="1:6" ht="28" x14ac:dyDescent="0.35">
      <c r="A218" s="274"/>
      <c r="B218" s="269"/>
      <c r="C218" s="270"/>
      <c r="D218" s="31" t="s">
        <v>289</v>
      </c>
      <c r="E218" s="255"/>
      <c r="F218" s="255"/>
    </row>
    <row r="219" spans="1:6" ht="28" x14ac:dyDescent="0.35">
      <c r="A219" s="275"/>
      <c r="B219" s="271"/>
      <c r="C219" s="270" t="s">
        <v>290</v>
      </c>
      <c r="D219" s="34" t="s">
        <v>291</v>
      </c>
      <c r="E219" s="254"/>
      <c r="F219" s="254"/>
    </row>
    <row r="220" spans="1:6" ht="28" x14ac:dyDescent="0.35">
      <c r="A220" s="274"/>
      <c r="B220" s="271"/>
      <c r="C220" s="270"/>
      <c r="D220" s="31" t="s">
        <v>292</v>
      </c>
      <c r="E220" s="255"/>
      <c r="F220" s="255"/>
    </row>
    <row r="221" spans="1:6" ht="42" x14ac:dyDescent="0.35">
      <c r="A221" s="274"/>
      <c r="B221" s="271"/>
      <c r="C221" s="270"/>
      <c r="D221" s="28" t="s">
        <v>293</v>
      </c>
      <c r="E221" s="255"/>
      <c r="F221" s="255"/>
    </row>
    <row r="222" spans="1:6" ht="42" x14ac:dyDescent="0.35">
      <c r="A222" s="274"/>
      <c r="B222" s="271"/>
      <c r="C222" s="270"/>
      <c r="D222" s="31" t="s">
        <v>294</v>
      </c>
      <c r="E222" s="255"/>
      <c r="F222" s="255"/>
    </row>
    <row r="223" spans="1:6" ht="42" x14ac:dyDescent="0.35">
      <c r="A223" s="274"/>
      <c r="B223" s="269"/>
      <c r="C223" s="270" t="s">
        <v>295</v>
      </c>
      <c r="D223" s="31" t="s">
        <v>296</v>
      </c>
      <c r="E223" s="255"/>
      <c r="F223" s="255" t="s">
        <v>297</v>
      </c>
    </row>
    <row r="224" spans="1:6" ht="42" x14ac:dyDescent="0.35">
      <c r="A224" s="274"/>
      <c r="B224" s="269"/>
      <c r="C224" s="270"/>
      <c r="D224" s="31" t="s">
        <v>298</v>
      </c>
      <c r="E224" s="255"/>
      <c r="F224" s="255"/>
    </row>
    <row r="225" spans="1:6" ht="84" x14ac:dyDescent="0.35">
      <c r="A225" s="274"/>
      <c r="B225" s="269"/>
      <c r="C225" s="270"/>
      <c r="D225" s="31" t="s">
        <v>299</v>
      </c>
      <c r="E225" s="255"/>
      <c r="F225" s="255"/>
    </row>
    <row r="226" spans="1:6" ht="56" x14ac:dyDescent="0.35">
      <c r="A226" s="275"/>
      <c r="B226" s="269"/>
      <c r="C226" s="270" t="s">
        <v>300</v>
      </c>
      <c r="D226" s="31" t="s">
        <v>301</v>
      </c>
      <c r="E226" s="254"/>
      <c r="F226" s="254" t="s">
        <v>302</v>
      </c>
    </row>
    <row r="227" spans="1:6" ht="56" x14ac:dyDescent="0.35">
      <c r="A227" s="274"/>
      <c r="B227" s="269"/>
      <c r="C227" s="270"/>
      <c r="D227" s="31" t="s">
        <v>303</v>
      </c>
      <c r="E227" s="255"/>
      <c r="F227" s="255"/>
    </row>
    <row r="228" spans="1:6" ht="28" x14ac:dyDescent="0.35">
      <c r="A228" s="274"/>
      <c r="B228" s="269"/>
      <c r="C228" s="270"/>
      <c r="D228" s="31" t="s">
        <v>304</v>
      </c>
      <c r="E228" s="255"/>
      <c r="F228" s="255"/>
    </row>
    <row r="229" spans="1:6" ht="42" x14ac:dyDescent="0.35">
      <c r="A229" s="274"/>
      <c r="B229" s="269"/>
      <c r="C229" s="270"/>
      <c r="D229" s="31" t="s">
        <v>305</v>
      </c>
      <c r="E229" s="255"/>
      <c r="F229" s="255"/>
    </row>
    <row r="230" spans="1:6" ht="42" x14ac:dyDescent="0.35">
      <c r="A230" s="275"/>
      <c r="B230" s="269"/>
      <c r="C230" s="270" t="s">
        <v>306</v>
      </c>
      <c r="D230" s="31" t="s">
        <v>307</v>
      </c>
      <c r="E230" s="254"/>
      <c r="F230" s="254"/>
    </row>
    <row r="231" spans="1:6" ht="28" x14ac:dyDescent="0.35">
      <c r="A231" s="274"/>
      <c r="B231" s="269"/>
      <c r="C231" s="270"/>
      <c r="D231" s="31" t="s">
        <v>308</v>
      </c>
      <c r="E231" s="255"/>
      <c r="F231" s="255"/>
    </row>
    <row r="232" spans="1:6" ht="28" x14ac:dyDescent="0.35">
      <c r="A232" s="274"/>
      <c r="B232" s="269"/>
      <c r="C232" s="270"/>
      <c r="D232" s="31" t="s">
        <v>309</v>
      </c>
      <c r="E232" s="255"/>
      <c r="F232" s="255"/>
    </row>
    <row r="233" spans="1:6" ht="26.25" customHeight="1" x14ac:dyDescent="0.35">
      <c r="A233" s="274"/>
      <c r="B233" s="28" t="s">
        <v>310</v>
      </c>
      <c r="C233" s="30"/>
      <c r="D233" s="29"/>
      <c r="E233" s="25"/>
      <c r="F233" s="25"/>
    </row>
    <row r="234" spans="1:6" ht="56" x14ac:dyDescent="0.35">
      <c r="A234" s="275"/>
      <c r="B234" s="269"/>
      <c r="C234" s="270" t="s">
        <v>311</v>
      </c>
      <c r="D234" s="31" t="s">
        <v>312</v>
      </c>
      <c r="E234" s="254" t="s">
        <v>580</v>
      </c>
      <c r="F234" s="254" t="s">
        <v>313</v>
      </c>
    </row>
    <row r="235" spans="1:6" ht="84" x14ac:dyDescent="0.35">
      <c r="A235" s="274"/>
      <c r="B235" s="269"/>
      <c r="C235" s="270"/>
      <c r="D235" s="31" t="s">
        <v>314</v>
      </c>
      <c r="E235" s="255"/>
      <c r="F235" s="255"/>
    </row>
    <row r="236" spans="1:6" ht="42" x14ac:dyDescent="0.35">
      <c r="A236" s="274"/>
      <c r="B236" s="269"/>
      <c r="C236" s="270"/>
      <c r="D236" s="31" t="s">
        <v>315</v>
      </c>
      <c r="E236" s="255"/>
      <c r="F236" s="255"/>
    </row>
    <row r="237" spans="1:6" ht="28" x14ac:dyDescent="0.35">
      <c r="A237" s="274"/>
      <c r="B237" s="269"/>
      <c r="C237" s="270"/>
      <c r="D237" s="31" t="s">
        <v>316</v>
      </c>
      <c r="E237" s="255"/>
      <c r="F237" s="255"/>
    </row>
    <row r="238" spans="1:6" ht="28" x14ac:dyDescent="0.35">
      <c r="A238" s="274"/>
      <c r="B238" s="269"/>
      <c r="C238" s="270"/>
      <c r="D238" s="31" t="s">
        <v>317</v>
      </c>
      <c r="E238" s="255"/>
      <c r="F238" s="255"/>
    </row>
    <row r="239" spans="1:6" ht="70" x14ac:dyDescent="0.35">
      <c r="A239" s="275"/>
      <c r="B239" s="269"/>
      <c r="C239" s="270" t="s">
        <v>318</v>
      </c>
      <c r="D239" s="31" t="s">
        <v>319</v>
      </c>
      <c r="E239" s="254"/>
      <c r="F239" s="254"/>
    </row>
    <row r="240" spans="1:6" ht="42" x14ac:dyDescent="0.35">
      <c r="A240" s="274"/>
      <c r="B240" s="269"/>
      <c r="C240" s="270"/>
      <c r="D240" s="31" t="s">
        <v>320</v>
      </c>
      <c r="E240" s="255"/>
      <c r="F240" s="255"/>
    </row>
    <row r="241" spans="1:6" ht="42" x14ac:dyDescent="0.35">
      <c r="A241" s="274"/>
      <c r="B241" s="269"/>
      <c r="C241" s="270"/>
      <c r="D241" s="31" t="s">
        <v>321</v>
      </c>
      <c r="E241" s="255"/>
      <c r="F241" s="255"/>
    </row>
    <row r="242" spans="1:6" ht="28" x14ac:dyDescent="0.35">
      <c r="A242" s="274"/>
      <c r="B242" s="269"/>
      <c r="C242" s="270"/>
      <c r="D242" s="31" t="s">
        <v>322</v>
      </c>
      <c r="E242" s="255"/>
      <c r="F242" s="255"/>
    </row>
    <row r="243" spans="1:6" ht="140" x14ac:dyDescent="0.35">
      <c r="A243" s="274"/>
      <c r="B243" s="28" t="s">
        <v>323</v>
      </c>
      <c r="C243" s="30"/>
      <c r="D243" s="29"/>
      <c r="E243" s="25"/>
      <c r="F243" s="25"/>
    </row>
    <row r="244" spans="1:6" ht="70" x14ac:dyDescent="0.35">
      <c r="A244" s="274"/>
      <c r="B244" s="279"/>
      <c r="C244" s="278" t="s">
        <v>324</v>
      </c>
      <c r="D244" s="35" t="s">
        <v>325</v>
      </c>
      <c r="E244" s="276" t="s">
        <v>581</v>
      </c>
      <c r="F244" s="276" t="s">
        <v>326</v>
      </c>
    </row>
    <row r="245" spans="1:6" ht="28" x14ac:dyDescent="0.35">
      <c r="A245" s="274"/>
      <c r="B245" s="279"/>
      <c r="C245" s="278"/>
      <c r="D245" s="35" t="s">
        <v>327</v>
      </c>
      <c r="E245" s="276"/>
      <c r="F245" s="276"/>
    </row>
    <row r="246" spans="1:6" ht="28" x14ac:dyDescent="0.35">
      <c r="A246" s="274"/>
      <c r="B246" s="279"/>
      <c r="C246" s="278"/>
      <c r="D246" s="35" t="s">
        <v>328</v>
      </c>
      <c r="E246" s="276"/>
      <c r="F246" s="276"/>
    </row>
    <row r="247" spans="1:6" ht="28" x14ac:dyDescent="0.35">
      <c r="A247" s="274"/>
      <c r="B247" s="279"/>
      <c r="C247" s="278"/>
      <c r="D247" s="35" t="s">
        <v>329</v>
      </c>
      <c r="E247" s="276"/>
      <c r="F247" s="276"/>
    </row>
    <row r="248" spans="1:6" ht="42" x14ac:dyDescent="0.35">
      <c r="A248" s="274"/>
      <c r="B248" s="279"/>
      <c r="C248" s="278"/>
      <c r="D248" s="35" t="s">
        <v>330</v>
      </c>
      <c r="E248" s="276"/>
      <c r="F248" s="276"/>
    </row>
    <row r="249" spans="1:6" ht="26.75" customHeight="1" x14ac:dyDescent="0.35">
      <c r="A249" s="274"/>
      <c r="B249" s="277"/>
      <c r="C249" s="278" t="s">
        <v>331</v>
      </c>
      <c r="D249" s="35" t="s">
        <v>332</v>
      </c>
      <c r="E249" s="276" t="s">
        <v>581</v>
      </c>
      <c r="F249" s="276" t="s">
        <v>333</v>
      </c>
    </row>
    <row r="250" spans="1:6" ht="41" customHeight="1" x14ac:dyDescent="0.35">
      <c r="A250" s="274"/>
      <c r="B250" s="277"/>
      <c r="C250" s="278"/>
      <c r="D250" s="35" t="s">
        <v>334</v>
      </c>
      <c r="E250" s="276"/>
      <c r="F250" s="276"/>
    </row>
    <row r="251" spans="1:6" ht="39.65" customHeight="1" x14ac:dyDescent="0.35">
      <c r="A251" s="274"/>
      <c r="B251" s="277"/>
      <c r="C251" s="278"/>
      <c r="D251" s="35" t="s">
        <v>335</v>
      </c>
      <c r="E251" s="276"/>
      <c r="F251" s="276"/>
    </row>
    <row r="252" spans="1:6" ht="57" customHeight="1" x14ac:dyDescent="0.35">
      <c r="A252" s="274"/>
      <c r="B252" s="277"/>
      <c r="C252" s="278"/>
      <c r="D252" s="35" t="s">
        <v>336</v>
      </c>
      <c r="E252" s="276"/>
      <c r="F252" s="276"/>
    </row>
    <row r="253" spans="1:6" ht="42" x14ac:dyDescent="0.35">
      <c r="A253" s="274"/>
      <c r="B253" s="277"/>
      <c r="C253" s="278" t="s">
        <v>337</v>
      </c>
      <c r="D253" s="35" t="s">
        <v>338</v>
      </c>
      <c r="E253" s="276" t="s">
        <v>581</v>
      </c>
      <c r="F253" s="276"/>
    </row>
    <row r="254" spans="1:6" ht="28" x14ac:dyDescent="0.35">
      <c r="A254" s="274"/>
      <c r="B254" s="277"/>
      <c r="C254" s="278"/>
      <c r="D254" s="35" t="s">
        <v>339</v>
      </c>
      <c r="E254" s="276"/>
      <c r="F254" s="276"/>
    </row>
    <row r="255" spans="1:6" ht="42" x14ac:dyDescent="0.35">
      <c r="A255" s="275"/>
      <c r="B255" s="271"/>
      <c r="C255" s="270" t="s">
        <v>340</v>
      </c>
      <c r="D255" s="31" t="s">
        <v>341</v>
      </c>
      <c r="E255" s="254" t="s">
        <v>582</v>
      </c>
      <c r="F255" s="254"/>
    </row>
    <row r="256" spans="1:6" ht="28" x14ac:dyDescent="0.35">
      <c r="A256" s="274"/>
      <c r="B256" s="271"/>
      <c r="C256" s="270"/>
      <c r="D256" s="31" t="s">
        <v>342</v>
      </c>
      <c r="E256" s="255"/>
      <c r="F256" s="255"/>
    </row>
    <row r="257" spans="1:6" ht="28" x14ac:dyDescent="0.35">
      <c r="A257" s="274"/>
      <c r="B257" s="271"/>
      <c r="C257" s="270"/>
      <c r="D257" s="31" t="s">
        <v>343</v>
      </c>
      <c r="E257" s="255"/>
      <c r="F257" s="255"/>
    </row>
    <row r="258" spans="1:6" ht="28" x14ac:dyDescent="0.35">
      <c r="A258" s="274"/>
      <c r="B258" s="271"/>
      <c r="C258" s="270"/>
      <c r="D258" s="31" t="s">
        <v>344</v>
      </c>
      <c r="E258" s="255"/>
      <c r="F258" s="255"/>
    </row>
    <row r="259" spans="1:6" ht="210" x14ac:dyDescent="0.35">
      <c r="A259" s="274"/>
      <c r="B259" s="28" t="s">
        <v>345</v>
      </c>
      <c r="C259" s="48"/>
      <c r="D259" s="29"/>
      <c r="E259" s="25"/>
      <c r="F259" s="25"/>
    </row>
    <row r="260" spans="1:6" ht="56" x14ac:dyDescent="0.35">
      <c r="A260" s="275"/>
      <c r="B260" s="269"/>
      <c r="C260" s="270" t="s">
        <v>346</v>
      </c>
      <c r="D260" s="31" t="s">
        <v>347</v>
      </c>
      <c r="E260" s="254" t="s">
        <v>583</v>
      </c>
      <c r="F260" s="254" t="s">
        <v>348</v>
      </c>
    </row>
    <row r="261" spans="1:6" ht="42" x14ac:dyDescent="0.35">
      <c r="A261" s="274"/>
      <c r="B261" s="269"/>
      <c r="C261" s="270"/>
      <c r="D261" s="31" t="s">
        <v>349</v>
      </c>
      <c r="E261" s="255"/>
      <c r="F261" s="255"/>
    </row>
    <row r="262" spans="1:6" ht="28" x14ac:dyDescent="0.35">
      <c r="A262" s="274"/>
      <c r="B262" s="269"/>
      <c r="C262" s="270"/>
      <c r="D262" s="31" t="s">
        <v>350</v>
      </c>
      <c r="E262" s="255"/>
      <c r="F262" s="255"/>
    </row>
    <row r="263" spans="1:6" ht="42" x14ac:dyDescent="0.35">
      <c r="A263" s="275"/>
      <c r="B263" s="269"/>
      <c r="C263" s="270" t="s">
        <v>351</v>
      </c>
      <c r="D263" s="31" t="s">
        <v>352</v>
      </c>
      <c r="E263" s="254" t="s">
        <v>584</v>
      </c>
      <c r="F263" s="254"/>
    </row>
    <row r="264" spans="1:6" ht="42" x14ac:dyDescent="0.35">
      <c r="A264" s="274"/>
      <c r="B264" s="269"/>
      <c r="C264" s="270"/>
      <c r="D264" s="31" t="s">
        <v>353</v>
      </c>
      <c r="E264" s="255"/>
      <c r="F264" s="255"/>
    </row>
    <row r="265" spans="1:6" ht="28" x14ac:dyDescent="0.35">
      <c r="A265" s="274"/>
      <c r="B265" s="269"/>
      <c r="C265" s="270"/>
      <c r="D265" s="31" t="s">
        <v>354</v>
      </c>
      <c r="E265" s="255"/>
      <c r="F265" s="255"/>
    </row>
    <row r="266" spans="1:6" ht="28" x14ac:dyDescent="0.35">
      <c r="A266" s="274"/>
      <c r="B266" s="269"/>
      <c r="C266" s="270"/>
      <c r="D266" s="31" t="s">
        <v>355</v>
      </c>
      <c r="E266" s="255"/>
      <c r="F266" s="255"/>
    </row>
    <row r="267" spans="1:6" ht="42" x14ac:dyDescent="0.35">
      <c r="A267" s="274"/>
      <c r="B267" s="269"/>
      <c r="C267" s="270"/>
      <c r="D267" s="31" t="s">
        <v>356</v>
      </c>
      <c r="E267" s="255"/>
      <c r="F267" s="255"/>
    </row>
    <row r="268" spans="1:6" ht="42" x14ac:dyDescent="0.35">
      <c r="A268" s="274"/>
      <c r="B268" s="269"/>
      <c r="C268" s="270"/>
      <c r="D268" s="31" t="s">
        <v>357</v>
      </c>
      <c r="E268" s="255"/>
      <c r="F268" s="255"/>
    </row>
    <row r="269" spans="1:6" ht="42" x14ac:dyDescent="0.35">
      <c r="A269" s="275"/>
      <c r="B269" s="271"/>
      <c r="C269" s="270" t="s">
        <v>358</v>
      </c>
      <c r="D269" s="31" t="s">
        <v>359</v>
      </c>
      <c r="E269" s="254" t="s">
        <v>584</v>
      </c>
      <c r="F269" s="254"/>
    </row>
    <row r="270" spans="1:6" ht="28" x14ac:dyDescent="0.35">
      <c r="A270" s="274"/>
      <c r="B270" s="271"/>
      <c r="C270" s="270"/>
      <c r="D270" s="31" t="s">
        <v>360</v>
      </c>
      <c r="E270" s="255"/>
      <c r="F270" s="255"/>
    </row>
    <row r="271" spans="1:6" ht="28" x14ac:dyDescent="0.35">
      <c r="A271" s="274"/>
      <c r="B271" s="271"/>
      <c r="C271" s="270"/>
      <c r="D271" s="31" t="s">
        <v>361</v>
      </c>
      <c r="E271" s="255"/>
      <c r="F271" s="255"/>
    </row>
    <row r="272" spans="1:6" ht="42" x14ac:dyDescent="0.35">
      <c r="A272" s="275"/>
      <c r="B272" s="269"/>
      <c r="C272" s="270" t="s">
        <v>362</v>
      </c>
      <c r="D272" s="31" t="s">
        <v>363</v>
      </c>
      <c r="E272" s="254" t="s">
        <v>585</v>
      </c>
      <c r="F272" s="254"/>
    </row>
    <row r="273" spans="1:6" ht="42" x14ac:dyDescent="0.35">
      <c r="A273" s="274"/>
      <c r="B273" s="269"/>
      <c r="C273" s="270"/>
      <c r="D273" s="31" t="s">
        <v>364</v>
      </c>
      <c r="E273" s="255"/>
      <c r="F273" s="255"/>
    </row>
    <row r="274" spans="1:6" ht="28" x14ac:dyDescent="0.35">
      <c r="A274" s="274"/>
      <c r="B274" s="269"/>
      <c r="C274" s="270"/>
      <c r="D274" s="31" t="s">
        <v>365</v>
      </c>
      <c r="E274" s="255"/>
      <c r="F274" s="255"/>
    </row>
    <row r="275" spans="1:6" ht="42" x14ac:dyDescent="0.35">
      <c r="A275" s="275"/>
      <c r="B275" s="269"/>
      <c r="C275" s="270" t="s">
        <v>366</v>
      </c>
      <c r="D275" s="31" t="s">
        <v>367</v>
      </c>
      <c r="E275" s="254" t="s">
        <v>581</v>
      </c>
      <c r="F275" s="254"/>
    </row>
    <row r="276" spans="1:6" ht="28" x14ac:dyDescent="0.35">
      <c r="A276" s="274"/>
      <c r="B276" s="269"/>
      <c r="C276" s="270"/>
      <c r="D276" s="31" t="s">
        <v>368</v>
      </c>
      <c r="E276" s="255"/>
      <c r="F276" s="255"/>
    </row>
    <row r="277" spans="1:6" ht="28" x14ac:dyDescent="0.35">
      <c r="A277" s="274"/>
      <c r="B277" s="269"/>
      <c r="C277" s="270"/>
      <c r="D277" s="31" t="s">
        <v>369</v>
      </c>
      <c r="E277" s="255"/>
      <c r="F277" s="255"/>
    </row>
    <row r="278" spans="1:6" ht="28" x14ac:dyDescent="0.35">
      <c r="A278" s="274"/>
      <c r="B278" s="269"/>
      <c r="C278" s="270"/>
      <c r="D278" s="31" t="s">
        <v>370</v>
      </c>
      <c r="E278" s="255"/>
      <c r="F278" s="255"/>
    </row>
    <row r="279" spans="1:6" ht="42" x14ac:dyDescent="0.35">
      <c r="A279" s="275"/>
      <c r="B279" s="269"/>
      <c r="C279" s="270" t="s">
        <v>371</v>
      </c>
      <c r="D279" s="31" t="s">
        <v>372</v>
      </c>
      <c r="E279" s="254" t="s">
        <v>586</v>
      </c>
      <c r="F279" s="254"/>
    </row>
    <row r="280" spans="1:6" ht="42" x14ac:dyDescent="0.35">
      <c r="A280" s="274"/>
      <c r="B280" s="269"/>
      <c r="C280" s="270"/>
      <c r="D280" s="31" t="s">
        <v>373</v>
      </c>
      <c r="E280" s="255"/>
      <c r="F280" s="255"/>
    </row>
    <row r="281" spans="1:6" ht="42" x14ac:dyDescent="0.35">
      <c r="A281" s="274"/>
      <c r="B281" s="269"/>
      <c r="C281" s="270"/>
      <c r="D281" s="31" t="s">
        <v>374</v>
      </c>
      <c r="E281" s="255"/>
      <c r="F281" s="255"/>
    </row>
    <row r="282" spans="1:6" ht="182" x14ac:dyDescent="0.35">
      <c r="A282" s="274"/>
      <c r="B282" s="28" t="s">
        <v>375</v>
      </c>
      <c r="C282" s="48" t="s">
        <v>376</v>
      </c>
      <c r="D282" s="29"/>
      <c r="E282" s="25"/>
      <c r="F282" s="25"/>
    </row>
    <row r="283" spans="1:6" ht="70" x14ac:dyDescent="0.35">
      <c r="A283" s="275"/>
      <c r="B283" s="269"/>
      <c r="C283" s="278" t="s">
        <v>377</v>
      </c>
      <c r="D283" s="35" t="s">
        <v>378</v>
      </c>
      <c r="E283" s="280" t="s">
        <v>587</v>
      </c>
      <c r="F283" s="280"/>
    </row>
    <row r="284" spans="1:6" ht="56" x14ac:dyDescent="0.35">
      <c r="A284" s="274"/>
      <c r="B284" s="269"/>
      <c r="C284" s="278"/>
      <c r="D284" s="35" t="s">
        <v>379</v>
      </c>
      <c r="E284" s="276"/>
      <c r="F284" s="276"/>
    </row>
    <row r="285" spans="1:6" ht="42" x14ac:dyDescent="0.35">
      <c r="A285" s="274"/>
      <c r="B285" s="269"/>
      <c r="C285" s="278"/>
      <c r="D285" s="35" t="s">
        <v>380</v>
      </c>
      <c r="E285" s="276"/>
      <c r="F285" s="276"/>
    </row>
    <row r="286" spans="1:6" ht="28" x14ac:dyDescent="0.35">
      <c r="A286" s="274"/>
      <c r="B286" s="269"/>
      <c r="C286" s="278"/>
      <c r="D286" s="35" t="s">
        <v>381</v>
      </c>
      <c r="E286" s="276"/>
      <c r="F286" s="276"/>
    </row>
    <row r="287" spans="1:6" ht="42" x14ac:dyDescent="0.35">
      <c r="A287" s="275"/>
      <c r="B287" s="269"/>
      <c r="C287" s="270" t="s">
        <v>382</v>
      </c>
      <c r="D287" s="31" t="s">
        <v>383</v>
      </c>
      <c r="E287" s="254"/>
      <c r="F287" s="254"/>
    </row>
    <row r="288" spans="1:6" ht="56" x14ac:dyDescent="0.35">
      <c r="A288" s="274"/>
      <c r="B288" s="269"/>
      <c r="C288" s="270"/>
      <c r="D288" s="31" t="s">
        <v>384</v>
      </c>
      <c r="E288" s="255"/>
      <c r="F288" s="255"/>
    </row>
    <row r="289" spans="1:6" ht="28" x14ac:dyDescent="0.35">
      <c r="A289" s="274"/>
      <c r="B289" s="269"/>
      <c r="C289" s="270" t="s">
        <v>385</v>
      </c>
      <c r="D289" s="31" t="s">
        <v>386</v>
      </c>
      <c r="E289" s="254" t="s">
        <v>586</v>
      </c>
      <c r="F289" s="255" t="s">
        <v>387</v>
      </c>
    </row>
    <row r="290" spans="1:6" ht="28" x14ac:dyDescent="0.35">
      <c r="A290" s="274"/>
      <c r="B290" s="269"/>
      <c r="C290" s="270"/>
      <c r="D290" s="31" t="s">
        <v>388</v>
      </c>
      <c r="E290" s="255"/>
      <c r="F290" s="255"/>
    </row>
    <row r="291" spans="1:6" ht="42" x14ac:dyDescent="0.35">
      <c r="A291" s="274"/>
      <c r="B291" s="269"/>
      <c r="C291" s="270"/>
      <c r="D291" s="31" t="s">
        <v>389</v>
      </c>
      <c r="E291" s="255"/>
      <c r="F291" s="255"/>
    </row>
    <row r="292" spans="1:6" ht="28" x14ac:dyDescent="0.35">
      <c r="A292" s="274"/>
      <c r="B292" s="269"/>
      <c r="C292" s="270" t="s">
        <v>390</v>
      </c>
      <c r="D292" s="31" t="s">
        <v>391</v>
      </c>
      <c r="E292" s="255"/>
      <c r="F292" s="255" t="s">
        <v>392</v>
      </c>
    </row>
    <row r="293" spans="1:6" ht="28" x14ac:dyDescent="0.35">
      <c r="A293" s="274"/>
      <c r="B293" s="269"/>
      <c r="C293" s="270"/>
      <c r="D293" s="31" t="s">
        <v>393</v>
      </c>
      <c r="E293" s="255"/>
      <c r="F293" s="255"/>
    </row>
    <row r="294" spans="1:6" ht="62.75" customHeight="1" x14ac:dyDescent="0.35">
      <c r="A294" s="281" t="s">
        <v>394</v>
      </c>
      <c r="B294" s="28" t="s">
        <v>395</v>
      </c>
      <c r="C294" s="30"/>
      <c r="D294" s="29"/>
      <c r="E294" s="25"/>
      <c r="F294" s="25"/>
    </row>
    <row r="295" spans="1:6" ht="28" x14ac:dyDescent="0.35">
      <c r="A295" s="282"/>
      <c r="B295" s="269"/>
      <c r="C295" s="270" t="s">
        <v>396</v>
      </c>
      <c r="D295" s="31" t="s">
        <v>397</v>
      </c>
      <c r="E295" s="255"/>
      <c r="F295" s="255" t="s">
        <v>398</v>
      </c>
    </row>
    <row r="296" spans="1:6" ht="28" x14ac:dyDescent="0.35">
      <c r="A296" s="281"/>
      <c r="B296" s="269"/>
      <c r="C296" s="270"/>
      <c r="D296" s="31" t="s">
        <v>399</v>
      </c>
      <c r="E296" s="255"/>
      <c r="F296" s="255"/>
    </row>
    <row r="297" spans="1:6" ht="28" x14ac:dyDescent="0.35">
      <c r="A297" s="281"/>
      <c r="B297" s="269"/>
      <c r="C297" s="270"/>
      <c r="D297" s="31" t="s">
        <v>400</v>
      </c>
      <c r="E297" s="255"/>
      <c r="F297" s="255"/>
    </row>
    <row r="298" spans="1:6" ht="28" x14ac:dyDescent="0.35">
      <c r="A298" s="281"/>
      <c r="B298" s="269"/>
      <c r="C298" s="270"/>
      <c r="D298" s="31" t="s">
        <v>401</v>
      </c>
      <c r="E298" s="255"/>
      <c r="F298" s="255"/>
    </row>
    <row r="299" spans="1:6" ht="28" x14ac:dyDescent="0.35">
      <c r="A299" s="281"/>
      <c r="B299" s="269"/>
      <c r="C299" s="270"/>
      <c r="D299" s="31" t="s">
        <v>402</v>
      </c>
      <c r="E299" s="255"/>
      <c r="F299" s="255"/>
    </row>
    <row r="300" spans="1:6" ht="56" x14ac:dyDescent="0.35">
      <c r="A300" s="281"/>
      <c r="B300" s="269"/>
      <c r="C300" s="270" t="s">
        <v>403</v>
      </c>
      <c r="D300" s="31" t="s">
        <v>404</v>
      </c>
      <c r="E300" s="255"/>
      <c r="F300" s="255"/>
    </row>
    <row r="301" spans="1:6" ht="28" x14ac:dyDescent="0.35">
      <c r="A301" s="281"/>
      <c r="B301" s="269"/>
      <c r="C301" s="270"/>
      <c r="D301" s="31" t="s">
        <v>405</v>
      </c>
      <c r="E301" s="255"/>
      <c r="F301" s="255"/>
    </row>
    <row r="302" spans="1:6" ht="28" x14ac:dyDescent="0.35">
      <c r="A302" s="281"/>
      <c r="B302" s="269"/>
      <c r="C302" s="270"/>
      <c r="D302" s="31" t="s">
        <v>406</v>
      </c>
      <c r="E302" s="255"/>
      <c r="F302" s="255"/>
    </row>
    <row r="303" spans="1:6" ht="28" x14ac:dyDescent="0.35">
      <c r="A303" s="281"/>
      <c r="B303" s="269"/>
      <c r="C303" s="270"/>
      <c r="D303" s="31" t="s">
        <v>407</v>
      </c>
      <c r="E303" s="255"/>
      <c r="F303" s="255"/>
    </row>
    <row r="304" spans="1:6" ht="28" x14ac:dyDescent="0.35">
      <c r="A304" s="282"/>
      <c r="B304" s="271"/>
      <c r="C304" s="270" t="s">
        <v>408</v>
      </c>
      <c r="D304" s="31" t="s">
        <v>409</v>
      </c>
      <c r="E304" s="255"/>
      <c r="F304" s="255" t="s">
        <v>410</v>
      </c>
    </row>
    <row r="305" spans="1:6" ht="42" x14ac:dyDescent="0.35">
      <c r="A305" s="281"/>
      <c r="B305" s="271"/>
      <c r="C305" s="270"/>
      <c r="D305" s="31" t="s">
        <v>411</v>
      </c>
      <c r="E305" s="255"/>
      <c r="F305" s="255"/>
    </row>
    <row r="306" spans="1:6" ht="28" x14ac:dyDescent="0.35">
      <c r="A306" s="281"/>
      <c r="B306" s="271"/>
      <c r="C306" s="270"/>
      <c r="D306" s="31" t="s">
        <v>412</v>
      </c>
      <c r="E306" s="255"/>
      <c r="F306" s="255"/>
    </row>
    <row r="307" spans="1:6" ht="42" x14ac:dyDescent="0.35">
      <c r="A307" s="281"/>
      <c r="B307" s="271"/>
      <c r="C307" s="270" t="s">
        <v>413</v>
      </c>
      <c r="D307" s="31" t="s">
        <v>414</v>
      </c>
      <c r="E307" s="255" t="s">
        <v>588</v>
      </c>
      <c r="F307" s="255"/>
    </row>
    <row r="308" spans="1:6" ht="42" x14ac:dyDescent="0.35">
      <c r="A308" s="281"/>
      <c r="B308" s="271"/>
      <c r="C308" s="270"/>
      <c r="D308" s="31" t="s">
        <v>415</v>
      </c>
      <c r="E308" s="255"/>
      <c r="F308" s="255"/>
    </row>
    <row r="309" spans="1:6" ht="56" x14ac:dyDescent="0.35">
      <c r="A309" s="282"/>
      <c r="B309" s="269"/>
      <c r="C309" s="270" t="s">
        <v>416</v>
      </c>
      <c r="D309" s="31" t="s">
        <v>417</v>
      </c>
      <c r="E309" s="255" t="s">
        <v>588</v>
      </c>
      <c r="F309" s="255" t="s">
        <v>418</v>
      </c>
    </row>
    <row r="310" spans="1:6" ht="42" x14ac:dyDescent="0.35">
      <c r="A310" s="281"/>
      <c r="B310" s="269"/>
      <c r="C310" s="270"/>
      <c r="D310" s="31" t="s">
        <v>419</v>
      </c>
      <c r="E310" s="255"/>
      <c r="F310" s="255"/>
    </row>
    <row r="311" spans="1:6" ht="28" x14ac:dyDescent="0.35">
      <c r="A311" s="281"/>
      <c r="B311" s="269"/>
      <c r="C311" s="270"/>
      <c r="D311" s="31" t="s">
        <v>420</v>
      </c>
      <c r="E311" s="255"/>
      <c r="F311" s="255"/>
    </row>
    <row r="312" spans="1:6" ht="28" x14ac:dyDescent="0.35">
      <c r="A312" s="281"/>
      <c r="B312" s="269"/>
      <c r="C312" s="270"/>
      <c r="D312" s="31" t="s">
        <v>421</v>
      </c>
      <c r="E312" s="255"/>
      <c r="F312" s="255"/>
    </row>
    <row r="313" spans="1:6" ht="70" x14ac:dyDescent="0.35">
      <c r="A313" s="281"/>
      <c r="B313" s="269"/>
      <c r="C313" s="270"/>
      <c r="D313" s="31" t="s">
        <v>422</v>
      </c>
      <c r="E313" s="255"/>
      <c r="F313" s="255"/>
    </row>
    <row r="314" spans="1:6" ht="168" x14ac:dyDescent="0.35">
      <c r="A314" s="281"/>
      <c r="B314" s="28" t="s">
        <v>423</v>
      </c>
      <c r="C314" s="30"/>
      <c r="D314" s="29"/>
      <c r="E314" s="25"/>
      <c r="F314" s="25"/>
    </row>
    <row r="315" spans="1:6" ht="42" x14ac:dyDescent="0.35">
      <c r="A315" s="281"/>
      <c r="B315" s="271"/>
      <c r="C315" s="270" t="s">
        <v>424</v>
      </c>
      <c r="D315" s="31" t="s">
        <v>425</v>
      </c>
      <c r="E315" s="255"/>
      <c r="F315" s="255"/>
    </row>
    <row r="316" spans="1:6" ht="56" x14ac:dyDescent="0.35">
      <c r="A316" s="281"/>
      <c r="B316" s="271"/>
      <c r="C316" s="270"/>
      <c r="D316" s="31" t="s">
        <v>426</v>
      </c>
      <c r="E316" s="255"/>
      <c r="F316" s="255"/>
    </row>
    <row r="317" spans="1:6" ht="42" x14ac:dyDescent="0.35">
      <c r="A317" s="281"/>
      <c r="B317" s="271"/>
      <c r="C317" s="270"/>
      <c r="D317" s="31" t="s">
        <v>427</v>
      </c>
      <c r="E317" s="255"/>
      <c r="F317" s="255"/>
    </row>
    <row r="318" spans="1:6" ht="28" x14ac:dyDescent="0.35">
      <c r="A318" s="281"/>
      <c r="B318" s="271"/>
      <c r="C318" s="270"/>
      <c r="D318" s="31" t="s">
        <v>428</v>
      </c>
      <c r="E318" s="255"/>
      <c r="F318" s="255"/>
    </row>
    <row r="319" spans="1:6" ht="28" x14ac:dyDescent="0.35">
      <c r="A319" s="281"/>
      <c r="B319" s="271"/>
      <c r="C319" s="270" t="s">
        <v>429</v>
      </c>
      <c r="D319" s="31" t="s">
        <v>430</v>
      </c>
      <c r="E319" s="255"/>
      <c r="F319" s="255"/>
    </row>
    <row r="320" spans="1:6" ht="28" x14ac:dyDescent="0.35">
      <c r="A320" s="281"/>
      <c r="B320" s="271"/>
      <c r="C320" s="270"/>
      <c r="D320" s="31" t="s">
        <v>431</v>
      </c>
      <c r="E320" s="255"/>
      <c r="F320" s="255"/>
    </row>
    <row r="321" spans="1:6" ht="30" customHeight="1" x14ac:dyDescent="0.35">
      <c r="A321" s="281"/>
      <c r="B321" s="271"/>
      <c r="C321" s="270"/>
      <c r="D321" s="31" t="s">
        <v>432</v>
      </c>
      <c r="E321" s="255"/>
      <c r="F321" s="255"/>
    </row>
    <row r="322" spans="1:6" ht="28" x14ac:dyDescent="0.35">
      <c r="A322" s="281"/>
      <c r="B322" s="271"/>
      <c r="C322" s="270" t="s">
        <v>433</v>
      </c>
      <c r="D322" s="31" t="s">
        <v>434</v>
      </c>
      <c r="E322" s="255"/>
      <c r="F322" s="255"/>
    </row>
    <row r="323" spans="1:6" ht="28" x14ac:dyDescent="0.35">
      <c r="A323" s="281"/>
      <c r="B323" s="271"/>
      <c r="C323" s="270"/>
      <c r="D323" s="31" t="s">
        <v>435</v>
      </c>
      <c r="E323" s="255"/>
      <c r="F323" s="255"/>
    </row>
    <row r="324" spans="1:6" ht="56" x14ac:dyDescent="0.35">
      <c r="A324" s="281"/>
      <c r="B324" s="269"/>
      <c r="C324" s="270" t="s">
        <v>436</v>
      </c>
      <c r="D324" s="31" t="s">
        <v>437</v>
      </c>
      <c r="E324" s="255"/>
      <c r="F324" s="255"/>
    </row>
    <row r="325" spans="1:6" ht="28" x14ac:dyDescent="0.35">
      <c r="A325" s="281"/>
      <c r="B325" s="269"/>
      <c r="C325" s="270"/>
      <c r="D325" s="31" t="s">
        <v>438</v>
      </c>
      <c r="E325" s="255"/>
      <c r="F325" s="255"/>
    </row>
    <row r="326" spans="1:6" ht="42" x14ac:dyDescent="0.35">
      <c r="A326" s="281"/>
      <c r="B326" s="269"/>
      <c r="C326" s="270"/>
      <c r="D326" s="31" t="s">
        <v>439</v>
      </c>
      <c r="E326" s="255"/>
      <c r="F326" s="255"/>
    </row>
    <row r="327" spans="1:6" ht="42" x14ac:dyDescent="0.35">
      <c r="A327" s="281"/>
      <c r="B327" s="269"/>
      <c r="C327" s="270"/>
      <c r="D327" s="31" t="s">
        <v>440</v>
      </c>
      <c r="E327" s="255"/>
      <c r="F327" s="255"/>
    </row>
    <row r="328" spans="1:6" ht="28" x14ac:dyDescent="0.35">
      <c r="A328" s="281"/>
      <c r="B328" s="269"/>
      <c r="C328" s="270" t="s">
        <v>441</v>
      </c>
      <c r="D328" s="31" t="s">
        <v>442</v>
      </c>
      <c r="E328" s="255"/>
      <c r="F328" s="255"/>
    </row>
    <row r="329" spans="1:6" ht="42" x14ac:dyDescent="0.35">
      <c r="A329" s="281"/>
      <c r="B329" s="269"/>
      <c r="C329" s="270"/>
      <c r="D329" s="31" t="s">
        <v>443</v>
      </c>
      <c r="E329" s="255"/>
      <c r="F329" s="255"/>
    </row>
    <row r="330" spans="1:6" ht="42" x14ac:dyDescent="0.35">
      <c r="A330" s="281"/>
      <c r="B330" s="269"/>
      <c r="C330" s="270"/>
      <c r="D330" s="31" t="s">
        <v>444</v>
      </c>
      <c r="E330" s="255"/>
      <c r="F330" s="255"/>
    </row>
    <row r="331" spans="1:6" ht="42" x14ac:dyDescent="0.35">
      <c r="A331" s="282"/>
      <c r="B331" s="269"/>
      <c r="C331" s="270" t="s">
        <v>445</v>
      </c>
      <c r="D331" s="31" t="s">
        <v>446</v>
      </c>
      <c r="E331" s="254"/>
      <c r="F331" s="254" t="s">
        <v>447</v>
      </c>
    </row>
    <row r="332" spans="1:6" ht="28" x14ac:dyDescent="0.35">
      <c r="A332" s="281"/>
      <c r="B332" s="269"/>
      <c r="C332" s="270"/>
      <c r="D332" s="31" t="s">
        <v>448</v>
      </c>
      <c r="E332" s="255"/>
      <c r="F332" s="255"/>
    </row>
    <row r="333" spans="1:6" ht="62.75" customHeight="1" x14ac:dyDescent="0.35">
      <c r="A333" s="283" t="s">
        <v>449</v>
      </c>
      <c r="B333" s="28" t="s">
        <v>450</v>
      </c>
      <c r="C333" s="48"/>
      <c r="D333" s="29"/>
      <c r="E333" s="25"/>
      <c r="F333" s="25"/>
    </row>
    <row r="334" spans="1:6" ht="28" x14ac:dyDescent="0.35">
      <c r="A334" s="284"/>
      <c r="B334" s="269"/>
      <c r="C334" s="270" t="s">
        <v>451</v>
      </c>
      <c r="D334" s="31" t="s">
        <v>452</v>
      </c>
      <c r="E334" s="254" t="s">
        <v>589</v>
      </c>
      <c r="F334" s="254"/>
    </row>
    <row r="335" spans="1:6" ht="28" x14ac:dyDescent="0.35">
      <c r="A335" s="283"/>
      <c r="B335" s="269"/>
      <c r="C335" s="270"/>
      <c r="D335" s="31" t="s">
        <v>453</v>
      </c>
      <c r="E335" s="255"/>
      <c r="F335" s="255"/>
    </row>
    <row r="336" spans="1:6" x14ac:dyDescent="0.35">
      <c r="A336" s="283"/>
      <c r="B336" s="269"/>
      <c r="C336" s="270"/>
      <c r="D336" s="31" t="s">
        <v>454</v>
      </c>
      <c r="E336" s="255"/>
      <c r="F336" s="255"/>
    </row>
    <row r="337" spans="1:6" ht="42" x14ac:dyDescent="0.35">
      <c r="A337" s="283"/>
      <c r="B337" s="269"/>
      <c r="C337" s="270"/>
      <c r="D337" s="31" t="s">
        <v>455</v>
      </c>
      <c r="E337" s="255"/>
      <c r="F337" s="255"/>
    </row>
    <row r="338" spans="1:6" ht="42" x14ac:dyDescent="0.35">
      <c r="A338" s="284"/>
      <c r="B338" s="269"/>
      <c r="C338" s="270" t="s">
        <v>456</v>
      </c>
      <c r="D338" s="31" t="s">
        <v>457</v>
      </c>
      <c r="E338" s="254"/>
      <c r="F338" s="254"/>
    </row>
    <row r="339" spans="1:6" ht="28" x14ac:dyDescent="0.35">
      <c r="A339" s="283"/>
      <c r="B339" s="269"/>
      <c r="C339" s="270"/>
      <c r="D339" s="31" t="s">
        <v>458</v>
      </c>
      <c r="E339" s="255"/>
      <c r="F339" s="255"/>
    </row>
    <row r="340" spans="1:6" ht="42" x14ac:dyDescent="0.35">
      <c r="A340" s="284"/>
      <c r="B340" s="269"/>
      <c r="C340" s="270" t="s">
        <v>459</v>
      </c>
      <c r="D340" s="31" t="s">
        <v>460</v>
      </c>
      <c r="E340" s="254"/>
      <c r="F340" s="254"/>
    </row>
    <row r="341" spans="1:6" ht="28" x14ac:dyDescent="0.35">
      <c r="A341" s="283"/>
      <c r="B341" s="269"/>
      <c r="C341" s="270"/>
      <c r="D341" s="31" t="s">
        <v>461</v>
      </c>
      <c r="E341" s="255"/>
      <c r="F341" s="255"/>
    </row>
    <row r="342" spans="1:6" ht="56" x14ac:dyDescent="0.35">
      <c r="A342" s="283"/>
      <c r="B342" s="269"/>
      <c r="C342" s="270"/>
      <c r="D342" s="31" t="s">
        <v>462</v>
      </c>
      <c r="E342" s="255"/>
      <c r="F342" s="255"/>
    </row>
    <row r="343" spans="1:6" ht="28" x14ac:dyDescent="0.35">
      <c r="A343" s="284"/>
      <c r="B343" s="269"/>
      <c r="C343" s="270" t="s">
        <v>463</v>
      </c>
      <c r="D343" s="31" t="s">
        <v>464</v>
      </c>
      <c r="E343" s="254"/>
      <c r="F343" s="254"/>
    </row>
    <row r="344" spans="1:6" ht="28" x14ac:dyDescent="0.35">
      <c r="A344" s="283"/>
      <c r="B344" s="269"/>
      <c r="C344" s="270"/>
      <c r="D344" s="31" t="s">
        <v>465</v>
      </c>
      <c r="E344" s="255"/>
      <c r="F344" s="255"/>
    </row>
    <row r="345" spans="1:6" ht="43.25" customHeight="1" x14ac:dyDescent="0.35">
      <c r="A345" s="284"/>
      <c r="B345" s="269"/>
      <c r="C345" s="270" t="s">
        <v>466</v>
      </c>
      <c r="D345" s="31" t="s">
        <v>467</v>
      </c>
      <c r="E345" s="254"/>
      <c r="F345" s="254"/>
    </row>
    <row r="346" spans="1:6" ht="28" x14ac:dyDescent="0.35">
      <c r="A346" s="283"/>
      <c r="B346" s="269"/>
      <c r="C346" s="270"/>
      <c r="D346" s="31" t="s">
        <v>468</v>
      </c>
      <c r="E346" s="255"/>
      <c r="F346" s="255"/>
    </row>
    <row r="347" spans="1:6" ht="112" x14ac:dyDescent="0.35">
      <c r="A347" s="283"/>
      <c r="B347" s="28" t="s">
        <v>469</v>
      </c>
      <c r="C347" s="30"/>
      <c r="D347" s="29"/>
      <c r="E347" s="25"/>
      <c r="F347" s="25"/>
    </row>
    <row r="348" spans="1:6" ht="42" x14ac:dyDescent="0.35">
      <c r="A348" s="284"/>
      <c r="B348" s="269"/>
      <c r="C348" s="270" t="s">
        <v>470</v>
      </c>
      <c r="D348" s="31" t="s">
        <v>471</v>
      </c>
      <c r="E348" s="254"/>
      <c r="F348" s="254"/>
    </row>
    <row r="349" spans="1:6" ht="42" x14ac:dyDescent="0.35">
      <c r="A349" s="283"/>
      <c r="B349" s="269"/>
      <c r="C349" s="270"/>
      <c r="D349" s="31" t="s">
        <v>472</v>
      </c>
      <c r="E349" s="255"/>
      <c r="F349" s="255"/>
    </row>
    <row r="350" spans="1:6" ht="28" x14ac:dyDescent="0.35">
      <c r="A350" s="283"/>
      <c r="B350" s="269"/>
      <c r="C350" s="270"/>
      <c r="D350" s="31" t="s">
        <v>473</v>
      </c>
      <c r="E350" s="255"/>
      <c r="F350" s="255"/>
    </row>
    <row r="351" spans="1:6" ht="28" x14ac:dyDescent="0.35">
      <c r="A351" s="283"/>
      <c r="B351" s="269"/>
      <c r="C351" s="270"/>
      <c r="D351" s="31" t="s">
        <v>474</v>
      </c>
      <c r="E351" s="255"/>
      <c r="F351" s="255"/>
    </row>
    <row r="352" spans="1:6" ht="56" x14ac:dyDescent="0.35">
      <c r="A352" s="283"/>
      <c r="B352" s="271"/>
      <c r="C352" s="270" t="s">
        <v>475</v>
      </c>
      <c r="D352" s="31" t="s">
        <v>476</v>
      </c>
      <c r="E352" s="255"/>
      <c r="F352" s="255" t="s">
        <v>477</v>
      </c>
    </row>
    <row r="353" spans="1:6" ht="56" x14ac:dyDescent="0.35">
      <c r="A353" s="283"/>
      <c r="B353" s="271"/>
      <c r="C353" s="270"/>
      <c r="D353" s="31" t="s">
        <v>478</v>
      </c>
      <c r="E353" s="255"/>
      <c r="F353" s="255"/>
    </row>
    <row r="354" spans="1:6" ht="56" x14ac:dyDescent="0.35">
      <c r="A354" s="283"/>
      <c r="B354" s="30"/>
      <c r="C354" s="28" t="s">
        <v>479</v>
      </c>
      <c r="D354" s="31" t="s">
        <v>480</v>
      </c>
      <c r="E354" s="23"/>
      <c r="F354" s="23"/>
    </row>
    <row r="355" spans="1:6" ht="42" x14ac:dyDescent="0.35">
      <c r="A355" s="284"/>
      <c r="B355" s="269"/>
      <c r="C355" s="270" t="s">
        <v>481</v>
      </c>
      <c r="D355" s="31" t="s">
        <v>482</v>
      </c>
      <c r="E355" s="254"/>
      <c r="F355" s="254"/>
    </row>
    <row r="356" spans="1:6" ht="28" x14ac:dyDescent="0.35">
      <c r="A356" s="283"/>
      <c r="B356" s="269"/>
      <c r="C356" s="270"/>
      <c r="D356" s="31" t="s">
        <v>483</v>
      </c>
      <c r="E356" s="255"/>
      <c r="F356" s="255"/>
    </row>
    <row r="357" spans="1:6" ht="154" x14ac:dyDescent="0.35">
      <c r="A357" s="283"/>
      <c r="B357" s="28" t="s">
        <v>484</v>
      </c>
      <c r="C357" s="30"/>
      <c r="D357" s="29"/>
      <c r="E357" s="25"/>
      <c r="F357" s="25"/>
    </row>
    <row r="358" spans="1:6" ht="42" x14ac:dyDescent="0.35">
      <c r="A358" s="284"/>
      <c r="B358" s="269"/>
      <c r="C358" s="270" t="s">
        <v>485</v>
      </c>
      <c r="D358" s="31" t="s">
        <v>486</v>
      </c>
      <c r="E358" s="254" t="s">
        <v>590</v>
      </c>
      <c r="F358" s="254"/>
    </row>
    <row r="359" spans="1:6" ht="28" x14ac:dyDescent="0.35">
      <c r="A359" s="283"/>
      <c r="B359" s="269"/>
      <c r="C359" s="270"/>
      <c r="D359" s="31" t="s">
        <v>487</v>
      </c>
      <c r="E359" s="255"/>
      <c r="F359" s="255"/>
    </row>
    <row r="360" spans="1:6" ht="42" x14ac:dyDescent="0.35">
      <c r="A360" s="283"/>
      <c r="B360" s="269"/>
      <c r="C360" s="270"/>
      <c r="D360" s="31" t="s">
        <v>488</v>
      </c>
      <c r="E360" s="255"/>
      <c r="F360" s="255"/>
    </row>
    <row r="361" spans="1:6" ht="28" x14ac:dyDescent="0.35">
      <c r="A361" s="284"/>
      <c r="B361" s="269"/>
      <c r="C361" s="270" t="s">
        <v>489</v>
      </c>
      <c r="D361" s="31" t="s">
        <v>490</v>
      </c>
      <c r="E361" s="254" t="s">
        <v>590</v>
      </c>
      <c r="F361" s="254"/>
    </row>
    <row r="362" spans="1:6" ht="42" x14ac:dyDescent="0.35">
      <c r="A362" s="283"/>
      <c r="B362" s="269"/>
      <c r="C362" s="270"/>
      <c r="D362" s="31" t="s">
        <v>491</v>
      </c>
      <c r="E362" s="255"/>
      <c r="F362" s="255"/>
    </row>
    <row r="363" spans="1:6" x14ac:dyDescent="0.35">
      <c r="A363" s="283"/>
      <c r="B363" s="269"/>
      <c r="C363" s="270"/>
      <c r="D363" s="31" t="s">
        <v>492</v>
      </c>
      <c r="E363" s="255"/>
      <c r="F363" s="255"/>
    </row>
    <row r="364" spans="1:6" ht="28" x14ac:dyDescent="0.35">
      <c r="A364" s="283"/>
      <c r="B364" s="269"/>
      <c r="C364" s="270"/>
      <c r="D364" s="31" t="s">
        <v>493</v>
      </c>
      <c r="E364" s="255"/>
      <c r="F364" s="255"/>
    </row>
    <row r="365" spans="1:6" ht="42" x14ac:dyDescent="0.35">
      <c r="A365" s="283"/>
      <c r="B365" s="269"/>
      <c r="C365" s="270"/>
      <c r="D365" s="31" t="s">
        <v>494</v>
      </c>
      <c r="E365" s="255"/>
      <c r="F365" s="255"/>
    </row>
    <row r="366" spans="1:6" ht="28" x14ac:dyDescent="0.35">
      <c r="A366" s="283"/>
      <c r="B366" s="269"/>
      <c r="C366" s="270"/>
      <c r="D366" s="31" t="s">
        <v>495</v>
      </c>
      <c r="E366" s="255"/>
      <c r="F366" s="255"/>
    </row>
    <row r="367" spans="1:6" ht="84" x14ac:dyDescent="0.35">
      <c r="A367" s="283"/>
      <c r="B367" s="28" t="s">
        <v>496</v>
      </c>
      <c r="C367" s="30"/>
      <c r="D367" s="29"/>
      <c r="E367" s="25"/>
      <c r="F367" s="25"/>
    </row>
    <row r="368" spans="1:6" ht="70" x14ac:dyDescent="0.35">
      <c r="A368" s="284"/>
      <c r="B368" s="269"/>
      <c r="C368" s="270" t="s">
        <v>497</v>
      </c>
      <c r="D368" s="31" t="s">
        <v>498</v>
      </c>
      <c r="E368" s="254" t="s">
        <v>591</v>
      </c>
      <c r="F368" s="254" t="s">
        <v>499</v>
      </c>
    </row>
    <row r="369" spans="1:6" ht="28" x14ac:dyDescent="0.35">
      <c r="A369" s="283"/>
      <c r="B369" s="269"/>
      <c r="C369" s="270"/>
      <c r="D369" s="31" t="s">
        <v>500</v>
      </c>
      <c r="E369" s="255"/>
      <c r="F369" s="255"/>
    </row>
    <row r="370" spans="1:6" ht="42" x14ac:dyDescent="0.35">
      <c r="A370" s="283"/>
      <c r="B370" s="269"/>
      <c r="C370" s="270"/>
      <c r="D370" s="31" t="s">
        <v>501</v>
      </c>
      <c r="E370" s="255"/>
      <c r="F370" s="255"/>
    </row>
    <row r="371" spans="1:6" ht="28" x14ac:dyDescent="0.35">
      <c r="A371" s="283"/>
      <c r="B371" s="269"/>
      <c r="C371" s="270"/>
      <c r="D371" s="31" t="s">
        <v>502</v>
      </c>
      <c r="E371" s="255"/>
      <c r="F371" s="255"/>
    </row>
    <row r="372" spans="1:6" ht="56" x14ac:dyDescent="0.35">
      <c r="A372" s="284"/>
      <c r="B372" s="269"/>
      <c r="C372" s="270" t="s">
        <v>503</v>
      </c>
      <c r="D372" s="31" t="s">
        <v>504</v>
      </c>
      <c r="E372" s="254" t="s">
        <v>592</v>
      </c>
      <c r="F372" s="254"/>
    </row>
    <row r="373" spans="1:6" ht="28" x14ac:dyDescent="0.35">
      <c r="A373" s="283"/>
      <c r="B373" s="269"/>
      <c r="C373" s="270"/>
      <c r="D373" s="31" t="s">
        <v>505</v>
      </c>
      <c r="E373" s="255"/>
      <c r="F373" s="255"/>
    </row>
    <row r="374" spans="1:6" ht="42" x14ac:dyDescent="0.35">
      <c r="A374" s="283"/>
      <c r="B374" s="269"/>
      <c r="C374" s="270"/>
      <c r="D374" s="31" t="s">
        <v>506</v>
      </c>
      <c r="E374" s="255"/>
      <c r="F374" s="255"/>
    </row>
    <row r="375" spans="1:6" ht="62.75" customHeight="1" x14ac:dyDescent="0.35">
      <c r="A375" s="286" t="s">
        <v>507</v>
      </c>
      <c r="B375" s="28" t="s">
        <v>508</v>
      </c>
      <c r="C375" s="30"/>
      <c r="D375" s="29"/>
      <c r="E375" s="25"/>
      <c r="F375" s="25"/>
    </row>
    <row r="376" spans="1:6" ht="28" x14ac:dyDescent="0.35">
      <c r="A376" s="287"/>
      <c r="B376" s="269"/>
      <c r="C376" s="270" t="s">
        <v>509</v>
      </c>
      <c r="D376" s="31" t="s">
        <v>510</v>
      </c>
      <c r="E376" s="254" t="s">
        <v>593</v>
      </c>
      <c r="F376" s="254"/>
    </row>
    <row r="377" spans="1:6" ht="41" customHeight="1" x14ac:dyDescent="0.35">
      <c r="A377" s="286"/>
      <c r="B377" s="269"/>
      <c r="C377" s="270"/>
      <c r="D377" s="31" t="s">
        <v>511</v>
      </c>
      <c r="E377" s="255"/>
      <c r="F377" s="255"/>
    </row>
    <row r="378" spans="1:6" ht="42" x14ac:dyDescent="0.35">
      <c r="A378" s="287"/>
      <c r="B378" s="269"/>
      <c r="C378" s="270" t="s">
        <v>512</v>
      </c>
      <c r="D378" s="31" t="s">
        <v>513</v>
      </c>
      <c r="E378" s="254"/>
      <c r="F378" s="254"/>
    </row>
    <row r="379" spans="1:6" ht="28" x14ac:dyDescent="0.35">
      <c r="A379" s="286"/>
      <c r="B379" s="269"/>
      <c r="C379" s="270"/>
      <c r="D379" s="31" t="s">
        <v>514</v>
      </c>
      <c r="E379" s="255"/>
      <c r="F379" s="255"/>
    </row>
    <row r="380" spans="1:6" ht="56" x14ac:dyDescent="0.35">
      <c r="A380" s="287"/>
      <c r="B380" s="30"/>
      <c r="C380" s="28" t="s">
        <v>515</v>
      </c>
      <c r="D380" s="31" t="s">
        <v>516</v>
      </c>
      <c r="E380" s="21"/>
      <c r="F380" s="21"/>
    </row>
    <row r="381" spans="1:6" ht="56" x14ac:dyDescent="0.35">
      <c r="A381" s="287"/>
      <c r="B381" s="271"/>
      <c r="C381" s="270" t="s">
        <v>517</v>
      </c>
      <c r="D381" s="31" t="s">
        <v>518</v>
      </c>
      <c r="E381" s="255"/>
      <c r="F381" s="255"/>
    </row>
    <row r="382" spans="1:6" ht="42" x14ac:dyDescent="0.35">
      <c r="A382" s="286"/>
      <c r="B382" s="271"/>
      <c r="C382" s="270"/>
      <c r="D382" s="31" t="s">
        <v>519</v>
      </c>
      <c r="E382" s="255"/>
      <c r="F382" s="255"/>
    </row>
    <row r="383" spans="1:6" ht="28" x14ac:dyDescent="0.35">
      <c r="A383" s="286"/>
      <c r="B383" s="271"/>
      <c r="C383" s="270"/>
      <c r="D383" s="31" t="s">
        <v>520</v>
      </c>
      <c r="E383" s="255"/>
      <c r="F383" s="255"/>
    </row>
    <row r="384" spans="1:6" ht="42" x14ac:dyDescent="0.35">
      <c r="A384" s="287"/>
      <c r="B384" s="269"/>
      <c r="C384" s="270" t="s">
        <v>521</v>
      </c>
      <c r="D384" s="31" t="s">
        <v>522</v>
      </c>
      <c r="E384" s="254"/>
      <c r="F384" s="254"/>
    </row>
    <row r="385" spans="1:6" ht="42" x14ac:dyDescent="0.35">
      <c r="A385" s="286"/>
      <c r="B385" s="269"/>
      <c r="C385" s="270"/>
      <c r="D385" s="31" t="s">
        <v>523</v>
      </c>
      <c r="E385" s="255"/>
      <c r="F385" s="255"/>
    </row>
    <row r="386" spans="1:6" ht="38" customHeight="1" x14ac:dyDescent="0.35">
      <c r="A386" s="287"/>
      <c r="B386" s="269"/>
      <c r="C386" s="270" t="s">
        <v>524</v>
      </c>
      <c r="D386" s="31" t="s">
        <v>525</v>
      </c>
      <c r="E386" s="255"/>
      <c r="F386" s="255"/>
    </row>
    <row r="387" spans="1:6" ht="28" x14ac:dyDescent="0.35">
      <c r="A387" s="286"/>
      <c r="B387" s="269"/>
      <c r="C387" s="270"/>
      <c r="D387" s="31" t="s">
        <v>526</v>
      </c>
      <c r="E387" s="255"/>
      <c r="F387" s="255"/>
    </row>
    <row r="388" spans="1:6" ht="112" x14ac:dyDescent="0.35">
      <c r="A388" s="286"/>
      <c r="B388" s="28" t="s">
        <v>527</v>
      </c>
      <c r="C388" s="30"/>
      <c r="D388" s="29"/>
      <c r="E388" s="25"/>
      <c r="F388" s="25"/>
    </row>
    <row r="389" spans="1:6" ht="42" x14ac:dyDescent="0.35">
      <c r="A389" s="287"/>
      <c r="B389" s="269"/>
      <c r="C389" s="270" t="s">
        <v>528</v>
      </c>
      <c r="D389" s="31" t="s">
        <v>529</v>
      </c>
      <c r="E389" s="254" t="s">
        <v>590</v>
      </c>
      <c r="F389" s="254"/>
    </row>
    <row r="390" spans="1:6" ht="28" x14ac:dyDescent="0.35">
      <c r="A390" s="286"/>
      <c r="B390" s="269"/>
      <c r="C390" s="270"/>
      <c r="D390" s="31" t="s">
        <v>530</v>
      </c>
      <c r="E390" s="255"/>
      <c r="F390" s="255"/>
    </row>
    <row r="391" spans="1:6" ht="42" x14ac:dyDescent="0.35">
      <c r="A391" s="286"/>
      <c r="B391" s="269"/>
      <c r="C391" s="270"/>
      <c r="D391" s="31" t="s">
        <v>531</v>
      </c>
      <c r="E391" s="255"/>
      <c r="F391" s="255"/>
    </row>
    <row r="392" spans="1:6" ht="28" x14ac:dyDescent="0.35">
      <c r="A392" s="286"/>
      <c r="B392" s="269"/>
      <c r="C392" s="270"/>
      <c r="D392" s="31" t="s">
        <v>532</v>
      </c>
      <c r="E392" s="255"/>
      <c r="F392" s="255"/>
    </row>
    <row r="393" spans="1:6" ht="28" x14ac:dyDescent="0.35">
      <c r="A393" s="287"/>
      <c r="B393" s="269"/>
      <c r="C393" s="270" t="s">
        <v>533</v>
      </c>
      <c r="D393" s="31" t="s">
        <v>534</v>
      </c>
      <c r="E393" s="254"/>
      <c r="F393" s="254"/>
    </row>
    <row r="394" spans="1:6" ht="28" x14ac:dyDescent="0.35">
      <c r="A394" s="286"/>
      <c r="B394" s="269"/>
      <c r="C394" s="270"/>
      <c r="D394" s="31" t="s">
        <v>535</v>
      </c>
      <c r="E394" s="255"/>
      <c r="F394" s="255"/>
    </row>
    <row r="395" spans="1:6" x14ac:dyDescent="0.35">
      <c r="A395" s="49"/>
      <c r="B395" s="27"/>
      <c r="C395" s="27"/>
      <c r="D395" s="27"/>
      <c r="E395" s="27"/>
      <c r="F395" s="27"/>
    </row>
    <row r="396" spans="1:6" ht="15" thickBot="1" x14ac:dyDescent="0.4">
      <c r="A396" s="50"/>
      <c r="B396" s="36"/>
      <c r="C396" s="36"/>
      <c r="D396" s="36"/>
      <c r="E396" s="36"/>
      <c r="F396" s="36"/>
    </row>
  </sheetData>
  <autoFilter ref="A2:E394" xr:uid="{D9364944-4503-47EE-BC0D-865BC1247BFC}"/>
  <mergeCells count="420">
    <mergeCell ref="A1:F1"/>
    <mergeCell ref="E393:E394"/>
    <mergeCell ref="B393:B394"/>
    <mergeCell ref="C393:C394"/>
    <mergeCell ref="F389:F392"/>
    <mergeCell ref="E389:E392"/>
    <mergeCell ref="F386:F387"/>
    <mergeCell ref="E386:E387"/>
    <mergeCell ref="B389:B392"/>
    <mergeCell ref="C389:C392"/>
    <mergeCell ref="E376:E377"/>
    <mergeCell ref="B378:B379"/>
    <mergeCell ref="C378:C379"/>
    <mergeCell ref="F376:F377"/>
    <mergeCell ref="F372:F374"/>
    <mergeCell ref="E372:E374"/>
    <mergeCell ref="A375:A394"/>
    <mergeCell ref="B376:B377"/>
    <mergeCell ref="C376:C377"/>
    <mergeCell ref="B372:B374"/>
    <mergeCell ref="C372:C374"/>
    <mergeCell ref="F384:F385"/>
    <mergeCell ref="E384:E385"/>
    <mergeCell ref="B386:B387"/>
    <mergeCell ref="F393:F394"/>
    <mergeCell ref="F368:F371"/>
    <mergeCell ref="E368:E371"/>
    <mergeCell ref="F361:F366"/>
    <mergeCell ref="E361:E366"/>
    <mergeCell ref="B368:B371"/>
    <mergeCell ref="C368:C371"/>
    <mergeCell ref="B361:B366"/>
    <mergeCell ref="C361:C366"/>
    <mergeCell ref="C386:C387"/>
    <mergeCell ref="F381:F383"/>
    <mergeCell ref="E381:E383"/>
    <mergeCell ref="B384:B385"/>
    <mergeCell ref="C384:C385"/>
    <mergeCell ref="F378:F379"/>
    <mergeCell ref="E378:E379"/>
    <mergeCell ref="B381:B383"/>
    <mergeCell ref="C381:C383"/>
    <mergeCell ref="C340:C342"/>
    <mergeCell ref="F338:F339"/>
    <mergeCell ref="F334:F337"/>
    <mergeCell ref="E334:E337"/>
    <mergeCell ref="F358:F360"/>
    <mergeCell ref="E358:E360"/>
    <mergeCell ref="E355:E356"/>
    <mergeCell ref="B358:B360"/>
    <mergeCell ref="C358:C360"/>
    <mergeCell ref="B355:B356"/>
    <mergeCell ref="C355:C356"/>
    <mergeCell ref="F352:F353"/>
    <mergeCell ref="E352:E353"/>
    <mergeCell ref="A333:A374"/>
    <mergeCell ref="B334:B337"/>
    <mergeCell ref="C334:C337"/>
    <mergeCell ref="B338:B339"/>
    <mergeCell ref="C338:C339"/>
    <mergeCell ref="F345:F346"/>
    <mergeCell ref="E345:E346"/>
    <mergeCell ref="B348:B351"/>
    <mergeCell ref="C348:C351"/>
    <mergeCell ref="F343:F344"/>
    <mergeCell ref="E343:E344"/>
    <mergeCell ref="B345:B346"/>
    <mergeCell ref="C345:C346"/>
    <mergeCell ref="F340:F342"/>
    <mergeCell ref="E340:E342"/>
    <mergeCell ref="B343:B344"/>
    <mergeCell ref="C343:C344"/>
    <mergeCell ref="F355:F356"/>
    <mergeCell ref="F348:F351"/>
    <mergeCell ref="E348:E351"/>
    <mergeCell ref="B352:B353"/>
    <mergeCell ref="C352:C353"/>
    <mergeCell ref="E338:E339"/>
    <mergeCell ref="B340:B342"/>
    <mergeCell ref="F331:F332"/>
    <mergeCell ref="E331:E332"/>
    <mergeCell ref="F328:F330"/>
    <mergeCell ref="E328:E330"/>
    <mergeCell ref="B331:B332"/>
    <mergeCell ref="C331:C332"/>
    <mergeCell ref="B328:B330"/>
    <mergeCell ref="C328:C330"/>
    <mergeCell ref="F324:F327"/>
    <mergeCell ref="E324:E327"/>
    <mergeCell ref="E322:E323"/>
    <mergeCell ref="B324:B327"/>
    <mergeCell ref="C324:C327"/>
    <mergeCell ref="B322:B323"/>
    <mergeCell ref="C322:C323"/>
    <mergeCell ref="F319:F321"/>
    <mergeCell ref="E319:E321"/>
    <mergeCell ref="F315:F318"/>
    <mergeCell ref="E315:E318"/>
    <mergeCell ref="B319:B321"/>
    <mergeCell ref="C319:C321"/>
    <mergeCell ref="E300:E303"/>
    <mergeCell ref="B304:B306"/>
    <mergeCell ref="C304:C306"/>
    <mergeCell ref="F300:F303"/>
    <mergeCell ref="F295:F299"/>
    <mergeCell ref="E295:E299"/>
    <mergeCell ref="A294:A332"/>
    <mergeCell ref="B295:B299"/>
    <mergeCell ref="C295:C299"/>
    <mergeCell ref="B300:B303"/>
    <mergeCell ref="C300:C303"/>
    <mergeCell ref="F309:F313"/>
    <mergeCell ref="E309:E313"/>
    <mergeCell ref="B315:B318"/>
    <mergeCell ref="C315:C318"/>
    <mergeCell ref="F307:F308"/>
    <mergeCell ref="E307:E308"/>
    <mergeCell ref="B309:B313"/>
    <mergeCell ref="C309:C313"/>
    <mergeCell ref="F304:F306"/>
    <mergeCell ref="E304:E306"/>
    <mergeCell ref="B307:B308"/>
    <mergeCell ref="C307:C308"/>
    <mergeCell ref="F322:F323"/>
    <mergeCell ref="F292:F293"/>
    <mergeCell ref="E292:E293"/>
    <mergeCell ref="F289:F291"/>
    <mergeCell ref="E289:E291"/>
    <mergeCell ref="B292:B293"/>
    <mergeCell ref="C292:C293"/>
    <mergeCell ref="B289:B291"/>
    <mergeCell ref="C289:C291"/>
    <mergeCell ref="F287:F288"/>
    <mergeCell ref="E287:E288"/>
    <mergeCell ref="F283:F286"/>
    <mergeCell ref="E283:E286"/>
    <mergeCell ref="B287:B288"/>
    <mergeCell ref="C287:C288"/>
    <mergeCell ref="B283:B286"/>
    <mergeCell ref="C283:C286"/>
    <mergeCell ref="F279:F281"/>
    <mergeCell ref="E279:E281"/>
    <mergeCell ref="F275:F278"/>
    <mergeCell ref="E275:E278"/>
    <mergeCell ref="B279:B281"/>
    <mergeCell ref="C279:C281"/>
    <mergeCell ref="B275:B278"/>
    <mergeCell ref="C275:C278"/>
    <mergeCell ref="F272:F274"/>
    <mergeCell ref="E272:E274"/>
    <mergeCell ref="F269:F271"/>
    <mergeCell ref="E269:E271"/>
    <mergeCell ref="B272:B274"/>
    <mergeCell ref="C272:C274"/>
    <mergeCell ref="F263:F268"/>
    <mergeCell ref="E263:E268"/>
    <mergeCell ref="B269:B271"/>
    <mergeCell ref="C269:C271"/>
    <mergeCell ref="F260:F262"/>
    <mergeCell ref="E260:E262"/>
    <mergeCell ref="B263:B268"/>
    <mergeCell ref="C263:C268"/>
    <mergeCell ref="F255:F258"/>
    <mergeCell ref="E255:E258"/>
    <mergeCell ref="B260:B262"/>
    <mergeCell ref="C260:C262"/>
    <mergeCell ref="E253:E254"/>
    <mergeCell ref="B255:B258"/>
    <mergeCell ref="C255:C258"/>
    <mergeCell ref="F253:F254"/>
    <mergeCell ref="B253:B254"/>
    <mergeCell ref="C253:C254"/>
    <mergeCell ref="F249:F252"/>
    <mergeCell ref="E249:E252"/>
    <mergeCell ref="F244:F248"/>
    <mergeCell ref="E244:E248"/>
    <mergeCell ref="B249:B252"/>
    <mergeCell ref="C249:C252"/>
    <mergeCell ref="B244:B248"/>
    <mergeCell ref="C244:C248"/>
    <mergeCell ref="F239:F242"/>
    <mergeCell ref="E239:E242"/>
    <mergeCell ref="E234:E238"/>
    <mergeCell ref="B239:B242"/>
    <mergeCell ref="C239:C242"/>
    <mergeCell ref="B234:B238"/>
    <mergeCell ref="C234:C238"/>
    <mergeCell ref="F230:F232"/>
    <mergeCell ref="E230:E232"/>
    <mergeCell ref="F226:F229"/>
    <mergeCell ref="E226:E229"/>
    <mergeCell ref="B230:B232"/>
    <mergeCell ref="C230:C232"/>
    <mergeCell ref="E213:E216"/>
    <mergeCell ref="B217:B218"/>
    <mergeCell ref="C217:C218"/>
    <mergeCell ref="F213:F216"/>
    <mergeCell ref="F207:F211"/>
    <mergeCell ref="E207:E211"/>
    <mergeCell ref="A212:A293"/>
    <mergeCell ref="B213:B216"/>
    <mergeCell ref="C213:C216"/>
    <mergeCell ref="B207:B211"/>
    <mergeCell ref="C207:C211"/>
    <mergeCell ref="F223:F225"/>
    <mergeCell ref="E223:E225"/>
    <mergeCell ref="B226:B229"/>
    <mergeCell ref="C226:C229"/>
    <mergeCell ref="F219:F222"/>
    <mergeCell ref="E219:E222"/>
    <mergeCell ref="B223:B225"/>
    <mergeCell ref="C223:C225"/>
    <mergeCell ref="F217:F218"/>
    <mergeCell ref="E217:E218"/>
    <mergeCell ref="B219:B222"/>
    <mergeCell ref="C219:C222"/>
    <mergeCell ref="F234:F238"/>
    <mergeCell ref="F204:F206"/>
    <mergeCell ref="E204:E206"/>
    <mergeCell ref="F198:F203"/>
    <mergeCell ref="E198:E203"/>
    <mergeCell ref="B204:B206"/>
    <mergeCell ref="C204:C206"/>
    <mergeCell ref="B198:B203"/>
    <mergeCell ref="C198:C203"/>
    <mergeCell ref="F195:F197"/>
    <mergeCell ref="E195:E197"/>
    <mergeCell ref="F190:F191"/>
    <mergeCell ref="E190:E191"/>
    <mergeCell ref="B195:B197"/>
    <mergeCell ref="C195:C197"/>
    <mergeCell ref="B190:B191"/>
    <mergeCell ref="C190:C191"/>
    <mergeCell ref="F186:F189"/>
    <mergeCell ref="E186:E189"/>
    <mergeCell ref="F181:F185"/>
    <mergeCell ref="E181:E185"/>
    <mergeCell ref="B186:B189"/>
    <mergeCell ref="C186:C189"/>
    <mergeCell ref="F179:F180"/>
    <mergeCell ref="E179:E180"/>
    <mergeCell ref="B181:B185"/>
    <mergeCell ref="C181:C185"/>
    <mergeCell ref="B179:B180"/>
    <mergeCell ref="C179:C180"/>
    <mergeCell ref="F176:F178"/>
    <mergeCell ref="E176:E178"/>
    <mergeCell ref="F173:F175"/>
    <mergeCell ref="E173:E175"/>
    <mergeCell ref="B176:B178"/>
    <mergeCell ref="C176:C178"/>
    <mergeCell ref="B173:B175"/>
    <mergeCell ref="C173:C175"/>
    <mergeCell ref="F144:F147"/>
    <mergeCell ref="E144:E147"/>
    <mergeCell ref="B148:B156"/>
    <mergeCell ref="C148:C156"/>
    <mergeCell ref="F141:F143"/>
    <mergeCell ref="E141:E143"/>
    <mergeCell ref="B144:B147"/>
    <mergeCell ref="C144:C147"/>
    <mergeCell ref="F170:F172"/>
    <mergeCell ref="E170:E172"/>
    <mergeCell ref="F164:F169"/>
    <mergeCell ref="E164:E169"/>
    <mergeCell ref="B170:B172"/>
    <mergeCell ref="C170:C172"/>
    <mergeCell ref="F157:F162"/>
    <mergeCell ref="E157:E162"/>
    <mergeCell ref="B164:B169"/>
    <mergeCell ref="C164:C169"/>
    <mergeCell ref="F130:F131"/>
    <mergeCell ref="E130:E131"/>
    <mergeCell ref="A129:A211"/>
    <mergeCell ref="B130:B131"/>
    <mergeCell ref="C130:C131"/>
    <mergeCell ref="B132:B134"/>
    <mergeCell ref="C132:C134"/>
    <mergeCell ref="F122:F128"/>
    <mergeCell ref="E122:E128"/>
    <mergeCell ref="F139:F140"/>
    <mergeCell ref="E139:E140"/>
    <mergeCell ref="B141:B143"/>
    <mergeCell ref="C141:C143"/>
    <mergeCell ref="F135:F138"/>
    <mergeCell ref="E135:E138"/>
    <mergeCell ref="B139:B140"/>
    <mergeCell ref="C139:C140"/>
    <mergeCell ref="E132:E134"/>
    <mergeCell ref="B135:B138"/>
    <mergeCell ref="C135:C138"/>
    <mergeCell ref="F132:F134"/>
    <mergeCell ref="F148:F156"/>
    <mergeCell ref="E148:E156"/>
    <mergeCell ref="C157:C162"/>
    <mergeCell ref="F117:F121"/>
    <mergeCell ref="E117:E121"/>
    <mergeCell ref="B122:B128"/>
    <mergeCell ref="C122:C128"/>
    <mergeCell ref="F112:F116"/>
    <mergeCell ref="E112:E116"/>
    <mergeCell ref="B117:B121"/>
    <mergeCell ref="C117:C121"/>
    <mergeCell ref="B112:B116"/>
    <mergeCell ref="C112:C116"/>
    <mergeCell ref="F107:F111"/>
    <mergeCell ref="E107:E111"/>
    <mergeCell ref="F103:F106"/>
    <mergeCell ref="E103:E106"/>
    <mergeCell ref="B107:B111"/>
    <mergeCell ref="C107:C111"/>
    <mergeCell ref="B103:B106"/>
    <mergeCell ref="C103:C106"/>
    <mergeCell ref="F93:F102"/>
    <mergeCell ref="E93:E102"/>
    <mergeCell ref="F91:F92"/>
    <mergeCell ref="E91:E92"/>
    <mergeCell ref="B93:B102"/>
    <mergeCell ref="C93:C102"/>
    <mergeCell ref="B91:B92"/>
    <mergeCell ref="C91:C92"/>
    <mergeCell ref="F87:F90"/>
    <mergeCell ref="E87:E90"/>
    <mergeCell ref="F79:F86"/>
    <mergeCell ref="E79:E86"/>
    <mergeCell ref="B87:B90"/>
    <mergeCell ref="C87:C90"/>
    <mergeCell ref="B79:B86"/>
    <mergeCell ref="C79:C86"/>
    <mergeCell ref="F75:F78"/>
    <mergeCell ref="E75:E78"/>
    <mergeCell ref="F71:F73"/>
    <mergeCell ref="E71:E73"/>
    <mergeCell ref="B75:B78"/>
    <mergeCell ref="C75:C78"/>
    <mergeCell ref="B71:B73"/>
    <mergeCell ref="C71:C73"/>
    <mergeCell ref="F68:F70"/>
    <mergeCell ref="E68:E70"/>
    <mergeCell ref="F66:F67"/>
    <mergeCell ref="E66:E67"/>
    <mergeCell ref="B68:B70"/>
    <mergeCell ref="C68:C70"/>
    <mergeCell ref="B66:B67"/>
    <mergeCell ref="C66:C67"/>
    <mergeCell ref="F61:F64"/>
    <mergeCell ref="E61:E64"/>
    <mergeCell ref="F56:F60"/>
    <mergeCell ref="E56:E60"/>
    <mergeCell ref="B61:B64"/>
    <mergeCell ref="C61:C64"/>
    <mergeCell ref="B56:B60"/>
    <mergeCell ref="C56:C60"/>
    <mergeCell ref="F51:F54"/>
    <mergeCell ref="E51:E54"/>
    <mergeCell ref="F48:F50"/>
    <mergeCell ref="E48:E50"/>
    <mergeCell ref="B51:B54"/>
    <mergeCell ref="C51:C54"/>
    <mergeCell ref="B48:B50"/>
    <mergeCell ref="C48:C50"/>
    <mergeCell ref="F43:F46"/>
    <mergeCell ref="E43:E46"/>
    <mergeCell ref="F39:F42"/>
    <mergeCell ref="E39:E42"/>
    <mergeCell ref="B43:B47"/>
    <mergeCell ref="C43:C47"/>
    <mergeCell ref="F35:F37"/>
    <mergeCell ref="E35:E37"/>
    <mergeCell ref="B39:B42"/>
    <mergeCell ref="C39:C42"/>
    <mergeCell ref="B35:B37"/>
    <mergeCell ref="C35:C37"/>
    <mergeCell ref="F31:F34"/>
    <mergeCell ref="E31:E34"/>
    <mergeCell ref="F29:F30"/>
    <mergeCell ref="E29:E30"/>
    <mergeCell ref="B31:B34"/>
    <mergeCell ref="C31:C34"/>
    <mergeCell ref="B29:B30"/>
    <mergeCell ref="C29:C30"/>
    <mergeCell ref="F26:F28"/>
    <mergeCell ref="E26:E28"/>
    <mergeCell ref="E23:E25"/>
    <mergeCell ref="B26:B28"/>
    <mergeCell ref="C26:C28"/>
    <mergeCell ref="B23:B25"/>
    <mergeCell ref="C23:C25"/>
    <mergeCell ref="F20:F22"/>
    <mergeCell ref="E20:E22"/>
    <mergeCell ref="F17:F19"/>
    <mergeCell ref="E17:E19"/>
    <mergeCell ref="B20:B22"/>
    <mergeCell ref="C20:C22"/>
    <mergeCell ref="B17:B19"/>
    <mergeCell ref="C17:C19"/>
    <mergeCell ref="F6:F7"/>
    <mergeCell ref="E6:E7"/>
    <mergeCell ref="B8:B10"/>
    <mergeCell ref="C8:C10"/>
    <mergeCell ref="F2:F3"/>
    <mergeCell ref="E2:E3"/>
    <mergeCell ref="A4:A128"/>
    <mergeCell ref="B6:B7"/>
    <mergeCell ref="C6:C7"/>
    <mergeCell ref="A2:A3"/>
    <mergeCell ref="B2:B3"/>
    <mergeCell ref="C2:C3"/>
    <mergeCell ref="D2:D3"/>
    <mergeCell ref="F14:F15"/>
    <mergeCell ref="E14:E15"/>
    <mergeCell ref="F11:F13"/>
    <mergeCell ref="E11:E13"/>
    <mergeCell ref="B14:B15"/>
    <mergeCell ref="C14:C15"/>
    <mergeCell ref="B11:B13"/>
    <mergeCell ref="C11:C13"/>
    <mergeCell ref="F8:F10"/>
    <mergeCell ref="E8:E10"/>
    <mergeCell ref="F23:F25"/>
  </mergeCells>
  <hyperlinks>
    <hyperlink ref="E4" r:id="rId1" xr:uid="{22441457-97F1-4CDE-AC1C-90A17AAD2D01}"/>
  </hyperlinks>
  <pageMargins left="0.7" right="0.7" top="0.75" bottom="0.75" header="0.3" footer="0.3"/>
  <pageSetup orientation="landscape"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7E030-E6A7-48F0-9E89-2D5AEB0F92C2}">
  <sheetPr codeName="Sheet9">
    <tabColor rgb="FF00B0F0"/>
  </sheetPr>
  <dimension ref="A1:E13"/>
  <sheetViews>
    <sheetView workbookViewId="0">
      <selection activeCell="C2" sqref="C2"/>
    </sheetView>
  </sheetViews>
  <sheetFormatPr defaultRowHeight="14.5" x14ac:dyDescent="0.35"/>
  <cols>
    <col min="1" max="1" width="35.1796875" customWidth="1"/>
    <col min="2" max="2" width="69.81640625" customWidth="1"/>
    <col min="3" max="3" width="42.1796875" customWidth="1"/>
  </cols>
  <sheetData>
    <row r="1" spans="1:5" ht="43.5" x14ac:dyDescent="0.35">
      <c r="A1" s="38" t="s">
        <v>793</v>
      </c>
      <c r="B1" s="44" t="s">
        <v>794</v>
      </c>
    </row>
    <row r="2" spans="1:5" ht="232" x14ac:dyDescent="0.35">
      <c r="A2" s="39" t="s">
        <v>795</v>
      </c>
      <c r="B2" s="11" t="s">
        <v>796</v>
      </c>
      <c r="E2" s="12"/>
    </row>
    <row r="4" spans="1:5" x14ac:dyDescent="0.35">
      <c r="A4" s="41" t="s">
        <v>797</v>
      </c>
      <c r="B4" s="42"/>
      <c r="C4" s="42"/>
    </row>
    <row r="5" spans="1:5" ht="130.5" x14ac:dyDescent="0.35">
      <c r="A5" s="11"/>
      <c r="B5" s="13" t="s">
        <v>798</v>
      </c>
      <c r="C5" s="13" t="s">
        <v>799</v>
      </c>
    </row>
    <row r="6" spans="1:5" ht="246.5" x14ac:dyDescent="0.35">
      <c r="A6" s="43"/>
      <c r="B6" s="45" t="s">
        <v>800</v>
      </c>
      <c r="C6" s="45" t="s">
        <v>801</v>
      </c>
    </row>
    <row r="7" spans="1:5" ht="29" x14ac:dyDescent="0.35">
      <c r="A7" s="289"/>
      <c r="B7" s="288" t="s">
        <v>802</v>
      </c>
      <c r="C7" s="40" t="s">
        <v>803</v>
      </c>
    </row>
    <row r="8" spans="1:5" ht="29" x14ac:dyDescent="0.35">
      <c r="A8" s="289"/>
      <c r="B8" s="288"/>
      <c r="C8" s="40" t="s">
        <v>804</v>
      </c>
    </row>
    <row r="9" spans="1:5" ht="29" x14ac:dyDescent="0.35">
      <c r="A9" s="289"/>
      <c r="B9" s="288"/>
      <c r="C9" s="40" t="s">
        <v>805</v>
      </c>
    </row>
    <row r="10" spans="1:5" ht="29" x14ac:dyDescent="0.35">
      <c r="A10" s="289"/>
      <c r="B10" s="288"/>
      <c r="C10" s="40" t="s">
        <v>806</v>
      </c>
    </row>
    <row r="11" spans="1:5" x14ac:dyDescent="0.35">
      <c r="B11" s="12"/>
      <c r="C11" s="12"/>
    </row>
    <row r="12" spans="1:5" x14ac:dyDescent="0.35">
      <c r="A12" s="12"/>
      <c r="B12" s="12"/>
      <c r="C12" s="12"/>
    </row>
    <row r="13" spans="1:5" x14ac:dyDescent="0.35">
      <c r="A13" s="12"/>
      <c r="B13" s="12"/>
      <c r="C13" s="12"/>
    </row>
  </sheetData>
  <mergeCells count="2">
    <mergeCell ref="B7:B10"/>
    <mergeCell ref="A7:A10"/>
  </mergeCells>
  <hyperlinks>
    <hyperlink ref="C7" r:id="rId1" display="https://www.european-cyber-resilience-act.com/Cyber_Resilience_Act_Article_18_15.9.2022.html" xr:uid="{A5870931-AE6C-4B7E-A182-A44BF2FF825A}"/>
    <hyperlink ref="C8" r:id="rId2" display="https://www.european-cyber-resilience-act.com/Cyber_Resilience_Act_Article_19_15.9.2022.html" xr:uid="{74869077-29D7-45F4-A063-E660A0F13A10}"/>
    <hyperlink ref="C9" r:id="rId3" display="https://www.european-cyber-resilience-act.com/Cyber_Resilience_Act_Article_20_15.9.2022.html" xr:uid="{D7A257C2-E731-420A-A0BC-3E59FC44EEFC}"/>
    <hyperlink ref="C10" r:id="rId4" display="https://www.european-cyber-resilience-act.com/Cyber_Resilience_Act_Article_21_15.9.2022.html" xr:uid="{DFAF2548-9521-4488-B02B-2FF725462DE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8F940A91FE1744941574D1A7982EC1" ma:contentTypeVersion="4" ma:contentTypeDescription="Een nieuw document maken." ma:contentTypeScope="" ma:versionID="60b8320b17293553427c71fc456a9199">
  <xsd:schema xmlns:xsd="http://www.w3.org/2001/XMLSchema" xmlns:xs="http://www.w3.org/2001/XMLSchema" xmlns:p="http://schemas.microsoft.com/office/2006/metadata/properties" xmlns:ns2="698f8d54-e381-43a4-b992-4fbd619de817" targetNamespace="http://schemas.microsoft.com/office/2006/metadata/properties" ma:root="true" ma:fieldsID="6d456258f8beab5598ae70ea811afa5e" ns2:_="">
    <xsd:import namespace="698f8d54-e381-43a4-b992-4fbd619de8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8f8d54-e381-43a4-b992-4fbd619de8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56A710-A54A-467A-A14C-56BD58D08C61}">
  <ds:schemaRefs>
    <ds:schemaRef ds:uri="http://schemas.microsoft.com/sharepoint/v3/contenttype/forms"/>
  </ds:schemaRefs>
</ds:datastoreItem>
</file>

<file path=customXml/itemProps2.xml><?xml version="1.0" encoding="utf-8"?>
<ds:datastoreItem xmlns:ds="http://schemas.openxmlformats.org/officeDocument/2006/customXml" ds:itemID="{75AEFDDC-310E-4436-A427-3BF952A60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8f8d54-e381-43a4-b992-4fbd619de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191124-7224-4A57-9008-AFFEEADDEEC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98f8d54-e381-43a4-b992-4fbd619de817"/>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NIST 2.0 Checklist</vt:lpstr>
      <vt:lpstr>Evaluation methodology</vt:lpstr>
      <vt:lpstr>Results</vt:lpstr>
      <vt:lpstr>NIST 2.0 vs other frameworks</vt:lpstr>
      <vt:lpstr>NIS 2 Transposition status</vt:lpstr>
      <vt:lpstr>NIST2 Checklist supplier Ass.  </vt:lpstr>
      <vt:lpstr>CRA timeline</vt:lpstr>
      <vt:lpstr>'NIST 2.0 Checklist'!_Hlk139907376</vt:lpstr>
      <vt:lpstr>'NIST 2.0 vs other frameworks'!_Hlk139907376</vt:lpstr>
      <vt:lpstr>'NIST2 Checklist supplier Ass.  '!_Hlk139907376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Owen, Harold S. (Assoc)</dc:creator>
  <cp:keywords/>
  <dc:description/>
  <cp:lastModifiedBy>Houriet Lefebvre</cp:lastModifiedBy>
  <cp:revision/>
  <dcterms:created xsi:type="dcterms:W3CDTF">2023-08-08T14:55:55Z</dcterms:created>
  <dcterms:modified xsi:type="dcterms:W3CDTF">2025-03-12T12:10:09Z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0x010100838F940A91FE1744941574D1A7982EC1</vt:lpwstr>
  </property>
  <property fmtid="{D5CDD505-2E9C-101B-9397-08002B2CF9AE}" pid="3" name="MediaServiceImageTags">
    <vt:lpwstr/>
  </property>
</Properties>
</file>